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793107\Desktop\2025\ATP 2025\"/>
    </mc:Choice>
  </mc:AlternateContent>
  <xr:revisionPtr revIDLastSave="0" documentId="13_ncr:1_{738D89CF-D449-4AEE-845F-CAB1BCA28324}" xr6:coauthVersionLast="47" xr6:coauthVersionMax="47" xr10:uidLastSave="{00000000-0000-0000-0000-000000000000}"/>
  <bookViews>
    <workbookView xWindow="-120" yWindow="-120" windowWidth="20640" windowHeight="11040" xr2:uid="{091218B3-66AF-4AE1-8797-9BA2124A7BDB}"/>
  </bookViews>
  <sheets>
    <sheet name="Gr 8 Term 2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F66" i="1"/>
  <c r="F65" i="1"/>
  <c r="F64" i="1"/>
  <c r="G63" i="1"/>
  <c r="F63" i="1"/>
  <c r="G62" i="1"/>
  <c r="F62" i="1"/>
  <c r="G61" i="1"/>
  <c r="F61" i="1"/>
  <c r="G56" i="1"/>
  <c r="F56" i="1"/>
  <c r="G55" i="1"/>
  <c r="F55" i="1"/>
  <c r="G54" i="1"/>
  <c r="F54" i="1"/>
  <c r="G53" i="1"/>
  <c r="F53" i="1"/>
  <c r="G52" i="1"/>
  <c r="F52" i="1"/>
  <c r="G51" i="1"/>
  <c r="F51" i="1"/>
  <c r="F50" i="1"/>
  <c r="G47" i="1"/>
  <c r="F47" i="1"/>
  <c r="G46" i="1"/>
  <c r="F46" i="1"/>
  <c r="G45" i="1"/>
  <c r="F45" i="1"/>
  <c r="G44" i="1"/>
  <c r="F44" i="1"/>
  <c r="G40" i="1"/>
  <c r="F40" i="1"/>
  <c r="G37" i="1"/>
  <c r="F37" i="1"/>
  <c r="G36" i="1"/>
  <c r="F36" i="1"/>
  <c r="G35" i="1"/>
  <c r="F35" i="1"/>
  <c r="G34" i="1"/>
  <c r="F34" i="1"/>
  <c r="G33" i="1"/>
  <c r="F33" i="1"/>
  <c r="G27" i="1"/>
  <c r="F27" i="1"/>
  <c r="G25" i="1"/>
  <c r="F25" i="1"/>
  <c r="G24" i="1"/>
  <c r="F24" i="1"/>
  <c r="G23" i="1"/>
  <c r="F23" i="1"/>
  <c r="G20" i="1"/>
  <c r="F20" i="1"/>
  <c r="G19" i="1"/>
  <c r="F19" i="1"/>
  <c r="G18" i="1"/>
  <c r="F18" i="1"/>
  <c r="G17" i="1"/>
  <c r="F17" i="1"/>
  <c r="G16" i="1"/>
  <c r="F16" i="1"/>
  <c r="F15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<sst xmlns="http://schemas.openxmlformats.org/spreadsheetml/2006/main" count="129" uniqueCount="119">
  <si>
    <t xml:space="preserve">Grade 8 ATP with Curriculum Coverage % (Term 2) </t>
  </si>
  <si>
    <t xml:space="preserve">Tick </t>
  </si>
  <si>
    <t>TRUE=DONE
FALSE=NotDone</t>
  </si>
  <si>
    <t>Actual Curriculum
Coverage</t>
  </si>
  <si>
    <t>Expected Coverage</t>
  </si>
  <si>
    <t>DBE workbook Pages</t>
  </si>
  <si>
    <t>Sasol Inzalo Pages</t>
  </si>
  <si>
    <t>Prescribed Textbook/Any Other Resource</t>
  </si>
  <si>
    <t>Progress</t>
  </si>
  <si>
    <t>Formal Task : Investigation ( Administer an investigation on any one of the Term 2 topics before teaching it)</t>
  </si>
  <si>
    <t>Comparing and representing numbers in exponential form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</si>
  <si>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Revise compare and represent whole numbers in exponential form</t>
    </r>
  </si>
  <si>
    <t xml:space="preserve">DBE Workbook 1: Page vi-ix, 40-55. DBE Workbook 1: Page 31; No. 4, 5, 6 &amp; 8 </t>
  </si>
  <si>
    <t>Sasol Inzalo book 1 pages       51-76 Sasol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</si>
  <si>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Compare and represent integers in exponential form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</si>
  <si>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Compare and represent numbers in scientific notation, limited to positive        exponents</t>
    </r>
  </si>
  <si>
    <t>Calculations using numbers in exponential form</t>
  </si>
  <si>
    <t>Informal Test 1 Exponents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</si>
  <si>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Establish general laws of exponents, limited to:</t>
    </r>
  </si>
  <si>
    <t xml:space="preserve">	DBE Workbook 1: pages 42- 43, activities 1(b - e), 2(b - e)</t>
  </si>
  <si>
    <t xml:space="preserve"> Sasol-Inzalo Book 1: Page 59; No. 5, 6 &amp;7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</si>
  <si>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Recognise and use the appropriate laws of operations using numbers involving exponents and square and cube roots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</si>
  <si>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Perform calculations involving all four operations with numbers that involve squares, cubes, square and cube roots of integers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</si>
  <si>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Calculate the squares, cubes, square and cube roots of rational numbers</t>
    </r>
  </si>
  <si>
    <t>Solving problems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</si>
  <si>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Solve problems in contexts involving numbers in exponential form</t>
    </r>
  </si>
  <si>
    <t>Informal Test 2</t>
  </si>
  <si>
    <t>Investigate and extend patterns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</si>
  <si>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Revise investigate and extend numeric and geometric patterns looking for relationships between numbers, including patterns: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</si>
  <si>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represented in physical or diagram form</t>
    </r>
  </si>
  <si>
    <t>DBE Workbook 1: xxiii; 56-59. Workbook 2: 112-116, 120-123</t>
  </si>
  <si>
    <t>Sasol Inzalo book 1 pages       77-92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</si>
  <si>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not limited to sequences involving a constant difference or ratio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</si>
  <si>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of learner’s own creation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</si>
  <si>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represented in tables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</si>
  <si>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Extend investigate and extend numeric and geometric patterns looking for relationships between numbers, including patterns represented algebraically</t>
    </r>
  </si>
  <si>
    <t>(18 - 19)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</si>
  <si>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 xml:space="preserve"> Describe and justify the general rules for observed relationships between numbers in own words or in algebraic language</t>
    </r>
  </si>
  <si>
    <t>Informal Task/Test Exponents</t>
  </si>
  <si>
    <t>Input and output values</t>
  </si>
  <si>
    <t>(21 - 23)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</si>
  <si>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Revise, determine input values, output values or rules for patterns and relationships using: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</si>
  <si>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flow diagrams</t>
    </r>
  </si>
  <si>
    <t>DBE Workbook 1: xx-xxi; 60-61. Workbook 2: 116-119; 124-127</t>
  </si>
  <si>
    <t>Sasol Inzalo book 1 pages       93-104, book 2 pages 137-10-48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</si>
  <si>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tables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</si>
  <si>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formulae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</si>
  <si>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Extend determine input values, output values or rules for patterns and relationships using equations</t>
    </r>
  </si>
  <si>
    <t xml:space="preserve">(24 - 27)     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</si>
  <si>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Revise determine, interpret and justify equivalence of different descriptions of the same relationship or rule presented: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</si>
  <si>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verbally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</si>
  <si>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in flow diagrams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</si>
  <si>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in tables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</si>
  <si>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by formulae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</si>
  <si>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by number sentences</t>
    </r>
  </si>
  <si>
    <t>Extend determine, interpret and justify equivalence of different descriptions of the same relationship or rule presented by equations</t>
  </si>
  <si>
    <t>Algebraic language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</si>
  <si>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Recognize and identify conventions for writing algebraic expressions</t>
    </r>
  </si>
  <si>
    <t xml:space="preserve">DBE Workbook 1: xxii; 60-66. </t>
  </si>
  <si>
    <t>Sasol Inzalo book 1 pages       119-126, 145-164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</si>
  <si>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Identify and classify like and unlike terms in algebraic expressions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</si>
  <si>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Recognize and identify coefficients and exponents in algebraic expressions</t>
    </r>
  </si>
  <si>
    <t>Expand and simplify algebraic expressions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</si>
  <si>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Use commutative, associative and distributive laws for rational numbers and laws of exponents to: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</si>
  <si>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Add and subtract like terms in algebraic expressions</t>
    </r>
  </si>
  <si>
    <t>Week 8 - 9 NB! Thorough Revision of concepts to be done before test is administered.</t>
  </si>
  <si>
    <t xml:space="preserve">Revision: Whole Numbers </t>
  </si>
  <si>
    <t xml:space="preserve"> (6 classworks and 3 homeworks)</t>
  </si>
  <si>
    <t>Revision: Integers</t>
  </si>
  <si>
    <t>Revision: Common Fractions</t>
  </si>
  <si>
    <t xml:space="preserve">Revision: Decimal Fractions </t>
  </si>
  <si>
    <t>Revision: Exponents</t>
  </si>
  <si>
    <t>Revision: Algebraic Expressions</t>
  </si>
  <si>
    <t>Revision: Numeric and Geometric Patterns</t>
  </si>
  <si>
    <t>Revision: Functions and Relationship</t>
  </si>
  <si>
    <t>FORMAL ASSESSMENT TASK:  Controlled Test/Exam (all term 1 and 2 Topics)</t>
  </si>
  <si>
    <t>See controlled test Framework for mark breakdown per topic</t>
  </si>
  <si>
    <t>Date</t>
  </si>
  <si>
    <t>Lesson</t>
  </si>
  <si>
    <t>08/04/2025</t>
  </si>
  <si>
    <t>Mental Maths; Class Activities; Homework Activities</t>
  </si>
  <si>
    <t>Revision Section</t>
  </si>
  <si>
    <r>
      <t xml:space="preserve">Baseline Assement :  (Siyavula online/ DBE Workbook  Revision Section/Own Test) </t>
    </r>
    <r>
      <rPr>
        <b/>
        <sz val="11"/>
        <color rgb="FFFF0000"/>
        <rFont val="Calibri"/>
        <family val="2"/>
        <scheme val="minor"/>
      </rPr>
      <t>ATADRA</t>
    </r>
  </si>
  <si>
    <t>Gr 8 ATP Term 2 2024 (3 Apr – 27 Jun) (with Curriculum Coverage Calculator)</t>
  </si>
  <si>
    <t>09/04/2025</t>
  </si>
  <si>
    <t>10/04/2025</t>
  </si>
  <si>
    <t>11/04/2025</t>
  </si>
  <si>
    <t>Week 1-  08 - 11 April 2025 (Baseline, Revision and Diagnosis) (3 MENTAL MATHS, 3 CLASWORKS;  1 HOMEWORK)</t>
  </si>
  <si>
    <t>AT LEAST 3 GRADED  ENTRIES FROM DBE WORKBOOK: MUST BE DATED; MARKED + FEEDBACK (CORRECTION) AND MONITORED BY TEACHER/DH (SIGNED, DATED)</t>
  </si>
  <si>
    <t>14/04/2025</t>
  </si>
  <si>
    <t>15/04/2025</t>
  </si>
  <si>
    <t>16/04/2025</t>
  </si>
  <si>
    <t>17/04/2025</t>
  </si>
  <si>
    <t>Week 2 - Exponents [14 - 18  April 2025] (4 MENTAL MATHS; 4 Classwork Activities;  2 Homework Activities and 1 Informal Test)</t>
  </si>
  <si>
    <t>22/04/2025</t>
  </si>
  <si>
    <t>23/04/2025</t>
  </si>
  <si>
    <t>24/04/2025</t>
  </si>
  <si>
    <t>25/04/2025</t>
  </si>
  <si>
    <t>05 - 06/05/2025</t>
  </si>
  <si>
    <t>(13 - 14)</t>
  </si>
  <si>
    <t>07 -09/05/2025</t>
  </si>
  <si>
    <t>(15 - 17)</t>
  </si>
  <si>
    <t>12 - 13/05/2025</t>
  </si>
  <si>
    <t>14/05/2025</t>
  </si>
  <si>
    <t>WEEK 3 - Exponents [21 - 25 April 2025] (4 MENTAL MATHS; 4 Classwork Activities;  2 Homework Activities )</t>
  </si>
  <si>
    <t>15 - 19/05/2025</t>
  </si>
  <si>
    <t>20 - 23 /05/2025</t>
  </si>
  <si>
    <t>26/05/2025</t>
  </si>
  <si>
    <t>WEEK 4 Numeric and Geometric Patters [05 - 09 MAY 2025](5 MENTAL MATHS; 5 Classwork Activities;  3 Homework Activities and 1 Informal Test)</t>
  </si>
  <si>
    <t>WEEK 5 - 6  - Numeric and Geometric Patters AND Functions and Relationships [12 - 19 MAY 2025](5 MENTAL MATHS; 5 Classwork Activities;  3 Homework Activities and 1 Informal Test)</t>
  </si>
  <si>
    <t>27/05/2025</t>
  </si>
  <si>
    <t>28/05/2025</t>
  </si>
  <si>
    <t>29/05/2025</t>
  </si>
  <si>
    <t>30/05/2025</t>
  </si>
  <si>
    <t>02/06/2025</t>
  </si>
  <si>
    <t>03 - 06/06/2025</t>
  </si>
  <si>
    <t>09/06/2025</t>
  </si>
  <si>
    <t>Week 7- 8 Algebraic Expressions  [26 May - 30 May 2025] (5 MENTALMATHS; 5 Classwork Activities  3 Homework Activities and 1 Informal Test)</t>
  </si>
  <si>
    <t>Week 6 - 7 Equivalent forms Functions and Relationships [20 - 23 May 2025]  (4 MENTAL MATHS; 4 Classwork Activities;  2 Homework Activities and 1 Informal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</si>
</sst>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Times New Roman"/>
      <family val="1"/>
    </font>
    <font>
      <b/>
      <sz val="12"/>
      <color theme="1"/>
      <name val="Arial 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/>
    </xf>
    <xf numFmtId="0" fontId="0" fillId="0" borderId="8" xfId="0" applyBorder="1"/>
    <xf numFmtId="0" fontId="6" fillId="0" borderId="11" xfId="0" applyFont="1" applyBorder="1" applyAlignment="1">
      <alignment horizontal="left" vertical="center" wrapText="1" indent="2"/>
    </xf>
    <xf numFmtId="164" fontId="9" fillId="0" borderId="8" xfId="0" applyNumberFormat="1" applyFont="1" applyBorder="1" applyAlignment="1">
      <alignment horizontal="center" vertical="center"/>
    </xf>
    <xf numFmtId="0" fontId="0" fillId="5" borderId="0" xfId="0" applyFill="1"/>
    <xf numFmtId="0" fontId="6" fillId="0" borderId="13" xfId="0" applyFont="1" applyBorder="1" applyAlignment="1">
      <alignment horizontal="left" vertical="center" wrapText="1" indent="2"/>
    </xf>
    <xf numFmtId="0" fontId="0" fillId="0" borderId="3" xfId="0" applyBorder="1"/>
    <xf numFmtId="0" fontId="0" fillId="0" borderId="8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indent="2"/>
    </xf>
    <xf numFmtId="0" fontId="0" fillId="5" borderId="3" xfId="0" applyFill="1" applyBorder="1" applyAlignment="1">
      <alignment horizontal="center"/>
    </xf>
    <xf numFmtId="0" fontId="8" fillId="0" borderId="13" xfId="0" applyFont="1" applyBorder="1" applyAlignment="1">
      <alignment horizontal="left" vertical="center" indent="5"/>
    </xf>
    <xf numFmtId="0" fontId="0" fillId="0" borderId="14" xfId="0" applyBorder="1" applyAlignment="1">
      <alignment horizontal="center"/>
    </xf>
    <xf numFmtId="0" fontId="6" fillId="0" borderId="13" xfId="0" applyFont="1" applyBorder="1" applyAlignment="1">
      <alignment horizontal="left" vertical="center" indent="2"/>
    </xf>
    <xf numFmtId="0" fontId="6" fillId="0" borderId="17" xfId="0" applyFont="1" applyBorder="1" applyAlignment="1">
      <alignment horizontal="left" vertical="center" wrapText="1" indent="2"/>
    </xf>
    <xf numFmtId="0" fontId="0" fillId="0" borderId="7" xfId="0" applyBorder="1"/>
    <xf numFmtId="164" fontId="9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7" xfId="0" applyFont="1" applyBorder="1" applyAlignment="1">
      <alignment horizontal="left" vertical="center" indent="2"/>
    </xf>
    <xf numFmtId="0" fontId="0" fillId="0" borderId="14" xfId="0" applyBorder="1"/>
    <xf numFmtId="0" fontId="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 indent="2"/>
    </xf>
    <xf numFmtId="0" fontId="0" fillId="0" borderId="8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4" fontId="9" fillId="0" borderId="19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8" fillId="0" borderId="17" xfId="0" applyFont="1" applyBorder="1" applyAlignment="1">
      <alignment wrapText="1"/>
    </xf>
    <xf numFmtId="0" fontId="2" fillId="5" borderId="7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21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indent="2"/>
    </xf>
    <xf numFmtId="0" fontId="11" fillId="8" borderId="13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textRotation="90"/>
    </xf>
    <xf numFmtId="0" fontId="12" fillId="0" borderId="3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7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3" fillId="8" borderId="31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16" fontId="0" fillId="0" borderId="7" xfId="0" applyNumberForma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7" lockText="1" noThreeD="1"/>
</file>

<file path=xl/ctrlProps/ctrlProp10.xml><?xml version="1.0" encoding="utf-8"?>
<formControlPr xmlns="http://schemas.microsoft.com/office/spreadsheetml/2009/9/main" objectType="CheckBox" fmlaLink="$E$36" lockText="1" noThreeD="1"/>
</file>

<file path=xl/ctrlProps/ctrlProp11.xml><?xml version="1.0" encoding="utf-8"?>
<formControlPr xmlns="http://schemas.microsoft.com/office/spreadsheetml/2009/9/main" objectType="CheckBox" fmlaLink="$E$37" lockText="1" noThreeD="1"/>
</file>

<file path=xl/ctrlProps/ctrlProp12.xml><?xml version="1.0" encoding="utf-8"?>
<formControlPr xmlns="http://schemas.microsoft.com/office/spreadsheetml/2009/9/main" objectType="CheckBox" fmlaLink="$E$40" lockText="1" noThreeD="1"/>
</file>

<file path=xl/ctrlProps/ctrlProp13.xml><?xml version="1.0" encoding="utf-8"?>
<formControlPr xmlns="http://schemas.microsoft.com/office/spreadsheetml/2009/9/main" objectType="CheckBox" fmlaLink="$E$46" lockText="1" noThreeD="1"/>
</file>

<file path=xl/ctrlProps/ctrlProp14.xml><?xml version="1.0" encoding="utf-8"?>
<formControlPr xmlns="http://schemas.microsoft.com/office/spreadsheetml/2009/9/main" objectType="CheckBox" fmlaLink="$E$51" lockText="1" noThreeD="1"/>
</file>

<file path=xl/ctrlProps/ctrlProp15.xml><?xml version="1.0" encoding="utf-8"?>
<formControlPr xmlns="http://schemas.microsoft.com/office/spreadsheetml/2009/9/main" objectType="CheckBox" checked="Checked" fmlaLink="$E$53" lockText="1" noThreeD="1"/>
</file>

<file path=xl/ctrlProps/ctrlProp16.xml><?xml version="1.0" encoding="utf-8"?>
<formControlPr xmlns="http://schemas.microsoft.com/office/spreadsheetml/2009/9/main" objectType="CheckBox" fmlaLink="$E$52" lockText="1" noThreeD="1"/>
</file>

<file path=xl/ctrlProps/ctrlProp17.xml><?xml version="1.0" encoding="utf-8"?>
<formControlPr xmlns="http://schemas.microsoft.com/office/spreadsheetml/2009/9/main" objectType="CheckBox" fmlaLink="$E$47" lockText="1" noThreeD="1"/>
</file>

<file path=xl/ctrlProps/ctrlProp18.xml><?xml version="1.0" encoding="utf-8"?>
<formControlPr xmlns="http://schemas.microsoft.com/office/spreadsheetml/2009/9/main" objectType="CheckBox" fmlaLink="$E$9" lockText="1" noThreeD="1"/>
</file>

<file path=xl/ctrlProps/ctrlProp19.xml><?xml version="1.0" encoding="utf-8"?>
<formControlPr xmlns="http://schemas.microsoft.com/office/spreadsheetml/2009/9/main" objectType="CheckBox" fmlaLink="$E$8" lockText="1" noThreeD="1"/>
</file>

<file path=xl/ctrlProps/ctrlProp2.xml><?xml version="1.0" encoding="utf-8"?>
<formControlPr xmlns="http://schemas.microsoft.com/office/spreadsheetml/2009/9/main" objectType="CheckBox" fmlaLink="$E$18" lockText="1" noThreeD="1"/>
</file>

<file path=xl/ctrlProps/ctrlProp20.xml><?xml version="1.0" encoding="utf-8"?>
<formControlPr xmlns="http://schemas.microsoft.com/office/spreadsheetml/2009/9/main" objectType="CheckBox" fmlaLink="$E$44" lockText="1" noThreeD="1"/>
</file>

<file path=xl/ctrlProps/ctrlProp21.xml><?xml version="1.0" encoding="utf-8"?>
<formControlPr xmlns="http://schemas.microsoft.com/office/spreadsheetml/2009/9/main" objectType="CheckBox" fmlaLink="$E$45" lockText="1" noThreeD="1"/>
</file>

<file path=xl/ctrlProps/ctrlProp22.xml><?xml version="1.0" encoding="utf-8"?>
<formControlPr xmlns="http://schemas.microsoft.com/office/spreadsheetml/2009/9/main" objectType="CheckBox" fmlaLink="$E$10" lockText="1" noThreeD="1"/>
</file>

<file path=xl/ctrlProps/ctrlProp23.xml><?xml version="1.0" encoding="utf-8"?>
<formControlPr xmlns="http://schemas.microsoft.com/office/spreadsheetml/2009/9/main" objectType="CheckBox" fmlaLink="$E$16" lockText="1" noThreeD="1"/>
</file>

<file path=xl/ctrlProps/ctrlProp24.xml><?xml version="1.0" encoding="utf-8"?>
<formControlPr xmlns="http://schemas.microsoft.com/office/spreadsheetml/2009/9/main" objectType="CheckBox" fmlaLink="$E$25" lockText="1" noThreeD="1"/>
</file>

<file path=xl/ctrlProps/ctrlProp25.xml><?xml version="1.0" encoding="utf-8"?>
<formControlPr xmlns="http://schemas.microsoft.com/office/spreadsheetml/2009/9/main" objectType="CheckBox" fmlaLink="$E$54" lockText="1" noThreeD="1"/>
</file>

<file path=xl/ctrlProps/ctrlProp26.xml><?xml version="1.0" encoding="utf-8"?>
<formControlPr xmlns="http://schemas.microsoft.com/office/spreadsheetml/2009/9/main" objectType="CheckBox" fmlaLink="$E$55" lockText="1" noThreeD="1"/>
</file>

<file path=xl/ctrlProps/ctrlProp27.xml><?xml version="1.0" encoding="utf-8"?>
<formControlPr xmlns="http://schemas.microsoft.com/office/spreadsheetml/2009/9/main" objectType="CheckBox" fmlaLink="$E$56" lockText="1" noThreeD="1"/>
</file>

<file path=xl/ctrlProps/ctrlProp28.xml><?xml version="1.0" encoding="utf-8"?>
<formControlPr xmlns="http://schemas.microsoft.com/office/spreadsheetml/2009/9/main" objectType="CheckBox" fmlaLink="$E$61" lockText="1" noThreeD="1"/>
</file>

<file path=xl/ctrlProps/ctrlProp29.xml><?xml version="1.0" encoding="utf-8"?>
<formControlPr xmlns="http://schemas.microsoft.com/office/spreadsheetml/2009/9/main" objectType="CheckBox" fmlaLink="$E$62" lockText="1" noThreeD="1"/>
</file>

<file path=xl/ctrlProps/ctrlProp3.xml><?xml version="1.0" encoding="utf-8"?>
<formControlPr xmlns="http://schemas.microsoft.com/office/spreadsheetml/2009/9/main" objectType="CheckBox" fmlaLink="$E$19" lockText="1" noThreeD="1"/>
</file>

<file path=xl/ctrlProps/ctrlProp30.xml><?xml version="1.0" encoding="utf-8"?>
<formControlPr xmlns="http://schemas.microsoft.com/office/spreadsheetml/2009/9/main" objectType="CheckBox" fmlaLink="$E$63" lockText="1" noThreeD="1"/>
</file>

<file path=xl/ctrlProps/ctrlProp31.xml><?xml version="1.0" encoding="utf-8"?>
<formControlPr xmlns="http://schemas.microsoft.com/office/spreadsheetml/2009/9/main" objectType="CheckBox" fmlaLink="$E$66" lockText="1" noThreeD="1"/>
</file>

<file path=xl/ctrlProps/ctrlProp32.xml><?xml version="1.0" encoding="utf-8"?>
<formControlPr xmlns="http://schemas.microsoft.com/office/spreadsheetml/2009/9/main" objectType="CheckBox" fmlaLink="$E$11" lockText="1" noThreeD="1"/>
</file>

<file path=xl/ctrlProps/ctrlProp33.xml><?xml version="1.0" encoding="utf-8"?>
<formControlPr xmlns="http://schemas.microsoft.com/office/spreadsheetml/2009/9/main" objectType="CheckBox" fmlaLink="$E$34" lockText="1" noThreeD="1"/>
</file>

<file path=xl/ctrlProps/ctrlProp4.xml><?xml version="1.0" encoding="utf-8"?>
<formControlPr xmlns="http://schemas.microsoft.com/office/spreadsheetml/2009/9/main" objectType="CheckBox" fmlaLink="$E$20" lockText="1" noThreeD="1"/>
</file>

<file path=xl/ctrlProps/ctrlProp5.xml><?xml version="1.0" encoding="utf-8"?>
<formControlPr xmlns="http://schemas.microsoft.com/office/spreadsheetml/2009/9/main" objectType="CheckBox" fmlaLink="$E$23" lockText="1" noThreeD="1"/>
</file>

<file path=xl/ctrlProps/ctrlProp6.xml><?xml version="1.0" encoding="utf-8"?>
<formControlPr xmlns="http://schemas.microsoft.com/office/spreadsheetml/2009/9/main" objectType="CheckBox" fmlaLink="$E$24" lockText="1" noThreeD="1"/>
</file>

<file path=xl/ctrlProps/ctrlProp7.xml><?xml version="1.0" encoding="utf-8"?>
<formControlPr xmlns="http://schemas.microsoft.com/office/spreadsheetml/2009/9/main" objectType="CheckBox" fmlaLink="$E$27" lockText="1" noThreeD="1"/>
</file>

<file path=xl/ctrlProps/ctrlProp8.xml><?xml version="1.0" encoding="utf-8"?>
<formControlPr xmlns="http://schemas.microsoft.com/office/spreadsheetml/2009/9/main" objectType="CheckBox" fmlaLink="$E$33" lockText="1" noThreeD="1"/>
</file>

<file path=xl/ctrlProps/ctrlProp9.xml><?xml version="1.0" encoding="utf-8"?>
<formControlPr xmlns="http://schemas.microsoft.com/office/spreadsheetml/2009/9/main" objectType="CheckBox" checked="Checked" fmlaLink="$E$3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295275</xdr:rowOff>
        </xdr:from>
        <xdr:to>
          <xdr:col>3</xdr:col>
          <xdr:colOff>438150</xdr:colOff>
          <xdr:row>17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228600</xdr:rowOff>
        </xdr:from>
        <xdr:to>
          <xdr:col>3</xdr:col>
          <xdr:colOff>447675</xdr:colOff>
          <xdr:row>18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18</xdr:row>
          <xdr:rowOff>38100</xdr:rowOff>
        </xdr:from>
        <xdr:to>
          <xdr:col>3</xdr:col>
          <xdr:colOff>447675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19</xdr:row>
          <xdr:rowOff>85725</xdr:rowOff>
        </xdr:from>
        <xdr:to>
          <xdr:col>3</xdr:col>
          <xdr:colOff>457200</xdr:colOff>
          <xdr:row>19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22</xdr:row>
          <xdr:rowOff>85725</xdr:rowOff>
        </xdr:from>
        <xdr:to>
          <xdr:col>3</xdr:col>
          <xdr:colOff>428625</xdr:colOff>
          <xdr:row>22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23</xdr:row>
          <xdr:rowOff>57150</xdr:rowOff>
        </xdr:from>
        <xdr:to>
          <xdr:col>3</xdr:col>
          <xdr:colOff>447675</xdr:colOff>
          <xdr:row>23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5</xdr:col>
          <xdr:colOff>19050</xdr:colOff>
          <xdr:row>27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31</xdr:row>
          <xdr:rowOff>190500</xdr:rowOff>
        </xdr:from>
        <xdr:to>
          <xdr:col>3</xdr:col>
          <xdr:colOff>438150</xdr:colOff>
          <xdr:row>33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161925</xdr:rowOff>
        </xdr:from>
        <xdr:to>
          <xdr:col>3</xdr:col>
          <xdr:colOff>438150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35</xdr:row>
          <xdr:rowOff>276225</xdr:rowOff>
        </xdr:from>
        <xdr:to>
          <xdr:col>3</xdr:col>
          <xdr:colOff>447675</xdr:colOff>
          <xdr:row>35</xdr:row>
          <xdr:rowOff>638175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47625</xdr:rowOff>
        </xdr:from>
        <xdr:to>
          <xdr:col>3</xdr:col>
          <xdr:colOff>457200</xdr:colOff>
          <xdr:row>37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38100</xdr:rowOff>
        </xdr:from>
        <xdr:to>
          <xdr:col>3</xdr:col>
          <xdr:colOff>466725</xdr:colOff>
          <xdr:row>40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44</xdr:row>
          <xdr:rowOff>123825</xdr:rowOff>
        </xdr:from>
        <xdr:to>
          <xdr:col>3</xdr:col>
          <xdr:colOff>438150</xdr:colOff>
          <xdr:row>46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49</xdr:row>
          <xdr:rowOff>352425</xdr:rowOff>
        </xdr:from>
        <xdr:to>
          <xdr:col>3</xdr:col>
          <xdr:colOff>428625</xdr:colOff>
          <xdr:row>51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52</xdr:row>
          <xdr:rowOff>0</xdr:rowOff>
        </xdr:from>
        <xdr:to>
          <xdr:col>3</xdr:col>
          <xdr:colOff>438150</xdr:colOff>
          <xdr:row>53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50</xdr:row>
          <xdr:rowOff>85725</xdr:rowOff>
        </xdr:from>
        <xdr:to>
          <xdr:col>3</xdr:col>
          <xdr:colOff>409575</xdr:colOff>
          <xdr:row>52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46</xdr:row>
          <xdr:rowOff>76200</xdr:rowOff>
        </xdr:from>
        <xdr:to>
          <xdr:col>3</xdr:col>
          <xdr:colOff>438150</xdr:colOff>
          <xdr:row>47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7</xdr:row>
          <xdr:rowOff>142875</xdr:rowOff>
        </xdr:from>
        <xdr:to>
          <xdr:col>3</xdr:col>
          <xdr:colOff>409575</xdr:colOff>
          <xdr:row>9</xdr:row>
          <xdr:rowOff>95250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6</xdr:row>
          <xdr:rowOff>180975</xdr:rowOff>
        </xdr:from>
        <xdr:to>
          <xdr:col>3</xdr:col>
          <xdr:colOff>409575</xdr:colOff>
          <xdr:row>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42</xdr:row>
          <xdr:rowOff>114300</xdr:rowOff>
        </xdr:from>
        <xdr:to>
          <xdr:col>3</xdr:col>
          <xdr:colOff>428625</xdr:colOff>
          <xdr:row>44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43</xdr:row>
          <xdr:rowOff>133350</xdr:rowOff>
        </xdr:from>
        <xdr:to>
          <xdr:col>3</xdr:col>
          <xdr:colOff>428625</xdr:colOff>
          <xdr:row>45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9</xdr:row>
          <xdr:rowOff>19050</xdr:rowOff>
        </xdr:from>
        <xdr:to>
          <xdr:col>3</xdr:col>
          <xdr:colOff>428625</xdr:colOff>
          <xdr:row>10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9525</xdr:rowOff>
        </xdr:from>
        <xdr:to>
          <xdr:col>3</xdr:col>
          <xdr:colOff>428625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24</xdr:row>
          <xdr:rowOff>0</xdr:rowOff>
        </xdr:from>
        <xdr:to>
          <xdr:col>3</xdr:col>
          <xdr:colOff>447675</xdr:colOff>
          <xdr:row>24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123825</xdr:colOff>
      <xdr:row>15</xdr:row>
      <xdr:rowOff>109537</xdr:rowOff>
    </xdr:from>
    <xdr:ext cx="105105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939925" y="5449887"/>
              <a:ext cx="10510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ZA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B755CD4-D0A3-4999-8197-E343F453A6C3}"/>
                </a:ext>
              </a:extLst>
            </xdr:cNvPr>
            <xdr:cNvSpPr txBox="1"/>
          </xdr:nvSpPr>
          <xdr:spPr>
            <a:xfrm>
              <a:off x="1939925" y="5449887"/>
              <a:ext cx="10510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𝑚×𝑎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𝑛=𝑎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𝑚+𝑛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ZA" sz="1100"/>
            </a:p>
          </xdr:txBody>
        </xdr:sp>
      </mc:Fallback>
    </mc:AlternateContent>
    <xdr:clientData/>
  </xdr:oneCellAnchor>
  <xdr:oneCellAnchor>
    <xdr:from>
      <xdr:col>2</xdr:col>
      <xdr:colOff>57150</xdr:colOff>
      <xdr:row>16</xdr:row>
      <xdr:rowOff>80962</xdr:rowOff>
    </xdr:from>
    <xdr:ext cx="1616340" cy="344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873250" y="5808662"/>
              <a:ext cx="1616340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÷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m:rPr>
                        <m:nor/>
                      </m:rPr>
                      <a:rPr lang="en-U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n-U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if</m:t>
                    </m:r>
                    <m:r>
                      <m:rPr>
                        <m:nor/>
                      </m:rPr>
                      <a:rPr lang="en-US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</m:t>
                    </m:r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EAC3594-FC06-4182-84D0-6CE42B9EE039}"/>
                </a:ext>
              </a:extLst>
            </xdr:cNvPr>
            <xdr:cNvSpPr txBox="1"/>
          </xdr:nvSpPr>
          <xdr:spPr>
            <a:xfrm>
              <a:off x="1873250" y="5808662"/>
              <a:ext cx="1616340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𝑚÷𝑎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𝑛=𝑎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𝑚−𝑛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if " 𝑚&gt;𝑛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xdr:oneCellAnchor>
    <xdr:from>
      <xdr:col>2</xdr:col>
      <xdr:colOff>68035</xdr:colOff>
      <xdr:row>17</xdr:row>
      <xdr:rowOff>23359</xdr:rowOff>
    </xdr:from>
    <xdr:ext cx="952500" cy="2428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884135" y="6017759"/>
              <a:ext cx="952500" cy="242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ZA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p>
                              <m:sSupPr>
                                <m:ctrlPr>
                                  <a:rPr lang="en-ZA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</m:e>
                              <m:sup>
                                <m: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𝑚</m:t>
                                </m:r>
                              </m:sup>
                            </m:sSup>
                          </m:e>
                        </m:d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D1C0479-AB24-4664-8EB8-CB2518364CE3}"/>
                </a:ext>
              </a:extLst>
            </xdr:cNvPr>
            <xdr:cNvSpPr txBox="1"/>
          </xdr:nvSpPr>
          <xdr:spPr>
            <a:xfrm>
              <a:off x="1884135" y="6017759"/>
              <a:ext cx="952500" cy="242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 )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𝑛=𝑎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𝑚×𝑛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xdr:oneCellAnchor>
    <xdr:from>
      <xdr:col>2</xdr:col>
      <xdr:colOff>66675</xdr:colOff>
      <xdr:row>18</xdr:row>
      <xdr:rowOff>71437</xdr:rowOff>
    </xdr:from>
    <xdr:ext cx="1222835" cy="344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1882775" y="6256337"/>
              <a:ext cx="1222835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ZA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×</m:t>
                            </m:r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</m:e>
                        </m:d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F842422-4690-4443-9952-97A757168122}"/>
                </a:ext>
              </a:extLst>
            </xdr:cNvPr>
            <xdr:cNvSpPr txBox="1"/>
          </xdr:nvSpPr>
          <xdr:spPr>
            <a:xfrm>
              <a:off x="1882775" y="6256337"/>
              <a:ext cx="1222835" cy="344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𝑎×𝑡)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𝑛=𝑎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𝑛×𝑡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xdr:oneCellAnchor>
    <xdr:from>
      <xdr:col>2</xdr:col>
      <xdr:colOff>95250</xdr:colOff>
      <xdr:row>19</xdr:row>
      <xdr:rowOff>128587</xdr:rowOff>
    </xdr:from>
    <xdr:ext cx="524759" cy="3518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1911350" y="6656387"/>
              <a:ext cx="524759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ZA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</m:t>
                    </m:r>
                  </m:oMath>
                </m:oMathPara>
              </a14:m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E8CA7BF-06C1-4722-B45A-7B707EE39806}"/>
                </a:ext>
              </a:extLst>
            </xdr:cNvPr>
            <xdr:cNvSpPr txBox="1"/>
          </xdr:nvSpPr>
          <xdr:spPr>
            <a:xfrm>
              <a:off x="1911350" y="6656387"/>
              <a:ext cx="524759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</a:t>
              </a:r>
              <a:r>
                <a:rPr lang="en-ZA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0=1</a:t>
              </a:r>
              <a:endParaRPr lang="en-ZA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ZA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52</xdr:row>
          <xdr:rowOff>171450</xdr:rowOff>
        </xdr:from>
        <xdr:to>
          <xdr:col>3</xdr:col>
          <xdr:colOff>447675</xdr:colOff>
          <xdr:row>54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53</xdr:row>
          <xdr:rowOff>171450</xdr:rowOff>
        </xdr:from>
        <xdr:to>
          <xdr:col>3</xdr:col>
          <xdr:colOff>438150</xdr:colOff>
          <xdr:row>55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55</xdr:row>
          <xdr:rowOff>76200</xdr:rowOff>
        </xdr:from>
        <xdr:to>
          <xdr:col>3</xdr:col>
          <xdr:colOff>428625</xdr:colOff>
          <xdr:row>56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59</xdr:row>
          <xdr:rowOff>152400</xdr:rowOff>
        </xdr:from>
        <xdr:to>
          <xdr:col>3</xdr:col>
          <xdr:colOff>419100</xdr:colOff>
          <xdr:row>61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60</xdr:row>
          <xdr:rowOff>314325</xdr:rowOff>
        </xdr:from>
        <xdr:to>
          <xdr:col>3</xdr:col>
          <xdr:colOff>466725</xdr:colOff>
          <xdr:row>62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61</xdr:row>
          <xdr:rowOff>314325</xdr:rowOff>
        </xdr:from>
        <xdr:to>
          <xdr:col>3</xdr:col>
          <xdr:colOff>390525</xdr:colOff>
          <xdr:row>63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64</xdr:row>
          <xdr:rowOff>285750</xdr:rowOff>
        </xdr:from>
        <xdr:to>
          <xdr:col>3</xdr:col>
          <xdr:colOff>447675</xdr:colOff>
          <xdr:row>66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10</xdr:row>
          <xdr:rowOff>0</xdr:rowOff>
        </xdr:from>
        <xdr:to>
          <xdr:col>3</xdr:col>
          <xdr:colOff>419100</xdr:colOff>
          <xdr:row>11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32</xdr:row>
          <xdr:rowOff>142875</xdr:rowOff>
        </xdr:from>
        <xdr:to>
          <xdr:col>3</xdr:col>
          <xdr:colOff>428625</xdr:colOff>
          <xdr:row>34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87C4-2B60-4C0F-996F-54BCDE8BFFAB}">
  <dimension ref="A1:O126"/>
  <sheetViews>
    <sheetView tabSelected="1" zoomScale="80" zoomScaleNormal="80" workbookViewId="0">
      <selection activeCell="C8" sqref="C8"/>
    </sheetView>
  </sheetViews>
  <sheetFormatPr defaultColWidth="9.140625" defaultRowHeight="15"/>
  <cols>
    <col min="1" max="1" width="15.28515625" customWidth="1"/>
    <col min="2" max="2" width="10.7109375" customWidth="1"/>
    <col min="3" max="3" width="76.5703125" customWidth="1"/>
    <col min="4" max="4" width="7.140625" customWidth="1"/>
    <col min="5" max="5" width="9.140625" hidden="1" customWidth="1"/>
    <col min="6" max="6" width="7.85546875" customWidth="1"/>
    <col min="7" max="7" width="7" customWidth="1"/>
    <col min="8" max="8" width="10.28515625" style="70" customWidth="1"/>
    <col min="9" max="11" width="9.140625" style="71"/>
    <col min="12" max="12" width="18.5703125" customWidth="1"/>
  </cols>
  <sheetData>
    <row r="1" spans="1:15" ht="37.5" thickBot="1">
      <c r="A1" s="77" t="s">
        <v>77</v>
      </c>
      <c r="B1" s="77" t="s">
        <v>78</v>
      </c>
      <c r="C1" s="147" t="s">
        <v>83</v>
      </c>
      <c r="D1" s="147"/>
      <c r="E1" s="147"/>
      <c r="F1" s="147"/>
      <c r="G1" s="147"/>
      <c r="H1" s="147"/>
      <c r="I1" s="147"/>
      <c r="J1" s="147"/>
      <c r="K1" s="148"/>
      <c r="L1" s="149"/>
    </row>
    <row r="2" spans="1:15" s="8" customFormat="1" ht="162" customHeight="1">
      <c r="A2" s="157" t="s">
        <v>0</v>
      </c>
      <c r="B2" s="158"/>
      <c r="C2" s="159"/>
      <c r="D2" s="2" t="s">
        <v>1</v>
      </c>
      <c r="E2" s="3" t="s">
        <v>2</v>
      </c>
      <c r="F2" s="4" t="s">
        <v>3</v>
      </c>
      <c r="G2" s="3" t="s">
        <v>4</v>
      </c>
      <c r="H2" s="4" t="s">
        <v>5</v>
      </c>
      <c r="I2" s="5" t="s">
        <v>6</v>
      </c>
      <c r="J2" s="6" t="s">
        <v>7</v>
      </c>
      <c r="K2" s="13" t="s">
        <v>80</v>
      </c>
      <c r="L2" s="7" t="s">
        <v>8</v>
      </c>
    </row>
    <row r="3" spans="1:15" s="8" customFormat="1" ht="29.25" customHeight="1">
      <c r="A3" s="1"/>
      <c r="B3" s="1"/>
      <c r="C3" s="150" t="s">
        <v>9</v>
      </c>
      <c r="D3" s="150"/>
      <c r="E3" s="150"/>
      <c r="F3" s="150"/>
      <c r="G3" s="150"/>
      <c r="H3" s="150"/>
      <c r="I3" s="150"/>
      <c r="J3" s="150"/>
      <c r="K3" s="150"/>
      <c r="L3" s="150"/>
    </row>
    <row r="4" spans="1:15" s="11" customFormat="1" ht="18.75">
      <c r="A4" s="99" t="s">
        <v>87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"/>
      <c r="N4" s="10"/>
      <c r="O4" s="10"/>
    </row>
    <row r="5" spans="1:15" s="11" customFormat="1" ht="18.75">
      <c r="A5" s="132" t="s">
        <v>88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4"/>
      <c r="M5" s="9"/>
      <c r="N5" s="10"/>
      <c r="O5" s="10"/>
    </row>
    <row r="6" spans="1:15" s="8" customFormat="1" ht="50.25" customHeight="1">
      <c r="A6" s="1" t="s">
        <v>79</v>
      </c>
      <c r="B6" s="1">
        <v>1</v>
      </c>
      <c r="C6" s="12" t="s">
        <v>82</v>
      </c>
      <c r="D6" s="12"/>
      <c r="E6" s="13"/>
      <c r="F6" s="14"/>
      <c r="G6" s="14"/>
      <c r="H6" s="78" t="s">
        <v>81</v>
      </c>
      <c r="I6" s="14"/>
      <c r="J6" s="14"/>
      <c r="K6" s="14"/>
      <c r="L6" s="15"/>
    </row>
    <row r="7" spans="1:15" ht="15" customHeight="1" thickBot="1">
      <c r="A7" s="16"/>
      <c r="B7" s="16"/>
      <c r="C7" s="151" t="s">
        <v>10</v>
      </c>
      <c r="D7" s="151"/>
      <c r="E7" s="151"/>
      <c r="F7" s="151"/>
      <c r="G7" s="151"/>
      <c r="H7" s="151"/>
      <c r="I7" s="151"/>
      <c r="J7" s="151"/>
      <c r="K7" s="151"/>
      <c r="L7" s="152"/>
    </row>
    <row r="8" spans="1:15" s="19" customFormat="1" ht="24.6" customHeight="1">
      <c r="A8" s="87" t="s">
        <v>84</v>
      </c>
      <c r="B8" s="153">
        <v>2</v>
      </c>
      <c r="C8" s="17" t="s">
        <v>11</v>
      </c>
      <c r="D8" s="16"/>
      <c r="E8" s="16" t="b">
        <v>0</v>
      </c>
      <c r="F8" s="18" t="str">
        <f>IF(E8 = TRUE,COUNTIF($E$7:E8,TRUE)/33*25," ")</f>
        <v xml:space="preserve"> </v>
      </c>
      <c r="G8" s="18">
        <f>COUNTA($E$7:E8)/33*25</f>
        <v>0.75757575757575757</v>
      </c>
      <c r="H8" s="155" t="s">
        <v>12</v>
      </c>
      <c r="I8" s="155" t="s">
        <v>13</v>
      </c>
      <c r="J8" s="155"/>
      <c r="K8" s="72"/>
      <c r="L8" s="156"/>
    </row>
    <row r="9" spans="1:15" ht="23.25" customHeight="1">
      <c r="A9" s="87"/>
      <c r="B9" s="154"/>
      <c r="C9" s="20" t="s">
        <v>14</v>
      </c>
      <c r="D9" s="21"/>
      <c r="E9" s="21" t="b">
        <v>0</v>
      </c>
      <c r="F9" s="18" t="str">
        <f>IF(E9 = TRUE,COUNTIF($E$7:E9,TRUE)/33*25," ")</f>
        <v xml:space="preserve"> </v>
      </c>
      <c r="G9" s="18">
        <f>COUNTA($E$7:E9)/33*25</f>
        <v>1.5151515151515151</v>
      </c>
      <c r="H9" s="84"/>
      <c r="I9" s="84"/>
      <c r="J9" s="84"/>
      <c r="K9" s="52"/>
      <c r="L9" s="85"/>
    </row>
    <row r="10" spans="1:15" ht="45.75" customHeight="1">
      <c r="A10" s="22" t="s">
        <v>85</v>
      </c>
      <c r="B10" s="1">
        <v>3</v>
      </c>
      <c r="C10" s="20" t="s">
        <v>15</v>
      </c>
      <c r="D10" s="23"/>
      <c r="E10" s="1" t="b">
        <v>0</v>
      </c>
      <c r="F10" s="18" t="str">
        <f>IF(E10 = TRUE,COUNTIF($E$7:E10,TRUE)/33*25," ")</f>
        <v xml:space="preserve"> </v>
      </c>
      <c r="G10" s="18">
        <f>COUNTA($E$7:E10)/33*25</f>
        <v>2.2727272727272729</v>
      </c>
      <c r="H10" s="98"/>
      <c r="I10" s="98"/>
      <c r="J10" s="98"/>
      <c r="K10" s="73"/>
      <c r="L10" s="86"/>
    </row>
    <row r="11" spans="1:15" ht="27" customHeight="1">
      <c r="A11" s="24" t="s">
        <v>86</v>
      </c>
      <c r="B11" s="1">
        <v>4</v>
      </c>
      <c r="C11" s="25" t="s">
        <v>16</v>
      </c>
      <c r="D11" s="26"/>
      <c r="E11" s="22" t="b">
        <v>0</v>
      </c>
      <c r="F11" s="18" t="str">
        <f>IF(E11 = TRUE,COUNTIF($E$7:E11,TRUE)/33*25," ")</f>
        <v xml:space="preserve"> </v>
      </c>
      <c r="G11" s="18">
        <f>COUNTA($E$7:E11)/33*25</f>
        <v>3.0303030303030303</v>
      </c>
      <c r="H11" s="27"/>
      <c r="I11" s="27"/>
      <c r="J11" s="27"/>
      <c r="K11" s="27"/>
      <c r="L11" s="28"/>
    </row>
    <row r="12" spans="1:15" ht="27" customHeight="1">
      <c r="A12" s="140" t="s">
        <v>93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5" ht="27" customHeight="1">
      <c r="A13" s="132" t="s">
        <v>88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4"/>
    </row>
    <row r="14" spans="1:15" ht="21.75" customHeight="1">
      <c r="A14" s="24" t="s">
        <v>89</v>
      </c>
      <c r="B14" s="1">
        <v>5</v>
      </c>
      <c r="C14" s="95" t="s">
        <v>17</v>
      </c>
      <c r="D14" s="96"/>
      <c r="E14" s="96"/>
      <c r="F14" s="96"/>
      <c r="G14" s="96"/>
      <c r="H14" s="96"/>
      <c r="I14" s="96"/>
      <c r="J14" s="96"/>
      <c r="K14" s="96"/>
      <c r="L14" s="97"/>
    </row>
    <row r="15" spans="1:15" ht="15" customHeight="1">
      <c r="A15" s="24"/>
      <c r="B15" s="29"/>
      <c r="C15" s="30" t="s">
        <v>18</v>
      </c>
      <c r="D15" s="23"/>
      <c r="E15" s="1"/>
      <c r="F15" s="18" t="str">
        <f>IF(E15 = TRUE,COUNTIF($E$7:E15,TRUE)/32*25," ")</f>
        <v xml:space="preserve"> </v>
      </c>
      <c r="G15" s="18"/>
      <c r="H15" s="94" t="s">
        <v>19</v>
      </c>
      <c r="I15" s="94" t="s">
        <v>20</v>
      </c>
      <c r="J15" s="94"/>
      <c r="K15" s="83"/>
      <c r="L15" s="87"/>
    </row>
    <row r="16" spans="1:15" ht="30.75" customHeight="1">
      <c r="A16" s="31" t="s">
        <v>90</v>
      </c>
      <c r="B16" s="1">
        <v>6</v>
      </c>
      <c r="C16" s="32"/>
      <c r="D16" s="21"/>
      <c r="E16" s="24" t="b">
        <v>0</v>
      </c>
      <c r="F16" s="18" t="str">
        <f>IF(E16 = TRUE,COUNTIF($E$7:E16,TRUE)/33*25," ")</f>
        <v xml:space="preserve"> </v>
      </c>
      <c r="G16" s="18">
        <f>COUNTA($E$7:E16)/33*25</f>
        <v>3.7878787878787881</v>
      </c>
      <c r="H16" s="94"/>
      <c r="I16" s="94"/>
      <c r="J16" s="94"/>
      <c r="K16" s="84"/>
      <c r="L16" s="87"/>
    </row>
    <row r="17" spans="1:12" ht="21" customHeight="1">
      <c r="A17" s="33" t="s">
        <v>91</v>
      </c>
      <c r="B17" s="1">
        <v>7</v>
      </c>
      <c r="C17" s="32"/>
      <c r="D17" s="21"/>
      <c r="E17" s="21" t="b">
        <v>0</v>
      </c>
      <c r="F17" s="18" t="str">
        <f>IF(E17 = TRUE,COUNTIF($E$7:E17,TRUE)/33*25," ")</f>
        <v xml:space="preserve"> </v>
      </c>
      <c r="G17" s="18">
        <f>COUNTA($E$7:E17)/33*25</f>
        <v>4.5454545454545459</v>
      </c>
      <c r="H17" s="94"/>
      <c r="I17" s="94"/>
      <c r="J17" s="94"/>
      <c r="K17" s="84"/>
      <c r="L17" s="87"/>
    </row>
    <row r="18" spans="1:12" ht="15" customHeight="1">
      <c r="A18" s="118" t="s">
        <v>92</v>
      </c>
      <c r="B18" s="87">
        <v>8</v>
      </c>
      <c r="C18" s="34"/>
      <c r="D18" s="21"/>
      <c r="E18" s="21" t="b">
        <v>0</v>
      </c>
      <c r="F18" s="18" t="str">
        <f>IF(E18 = TRUE,COUNTIF($E$7:E18,TRUE)/33*25," ")</f>
        <v xml:space="preserve"> </v>
      </c>
      <c r="G18" s="18">
        <f>COUNTA($E$7:E18)/33*25</f>
        <v>5.3030303030303028</v>
      </c>
      <c r="H18" s="94"/>
      <c r="I18" s="94"/>
      <c r="J18" s="94"/>
      <c r="K18" s="84"/>
      <c r="L18" s="87"/>
    </row>
    <row r="19" spans="1:12" ht="27" customHeight="1">
      <c r="A19" s="118"/>
      <c r="B19" s="87"/>
      <c r="C19" s="32"/>
      <c r="D19" s="21"/>
      <c r="E19" s="21" t="b">
        <v>0</v>
      </c>
      <c r="F19" s="18" t="str">
        <f>IF(E19 = TRUE,COUNTIF($E$7:E19,TRUE)/33*25," ")</f>
        <v xml:space="preserve"> </v>
      </c>
      <c r="G19" s="18">
        <f>COUNTA($E$7:E19)/33*25</f>
        <v>6.0606060606060606</v>
      </c>
      <c r="H19" s="94"/>
      <c r="I19" s="94"/>
      <c r="J19" s="94"/>
      <c r="K19" s="84"/>
      <c r="L19" s="87"/>
    </row>
    <row r="20" spans="1:12" ht="34.5" customHeight="1">
      <c r="A20" s="118"/>
      <c r="B20" s="87"/>
      <c r="C20" s="34"/>
      <c r="D20" s="21"/>
      <c r="E20" s="21" t="b">
        <v>0</v>
      </c>
      <c r="F20" s="18" t="str">
        <f>IF(E20 = TRUE,COUNTIF($E$7:E20,TRUE)/33*25," ")</f>
        <v xml:space="preserve"> </v>
      </c>
      <c r="G20" s="18">
        <f>COUNTA($E$7:E20)/33*25</f>
        <v>6.8181818181818175</v>
      </c>
      <c r="H20" s="94"/>
      <c r="I20" s="94"/>
      <c r="J20" s="94"/>
      <c r="K20" s="98"/>
      <c r="L20" s="87"/>
    </row>
    <row r="21" spans="1:12" ht="27" customHeight="1">
      <c r="A21" s="161" t="s">
        <v>104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12" ht="27" customHeight="1">
      <c r="A22" s="132" t="s">
        <v>88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4"/>
    </row>
    <row r="23" spans="1:12" ht="31.5" customHeight="1">
      <c r="A23" s="165" t="s">
        <v>94</v>
      </c>
      <c r="B23" s="153">
        <v>9</v>
      </c>
      <c r="C23" s="35" t="s">
        <v>21</v>
      </c>
      <c r="D23" s="36"/>
      <c r="E23" s="36" t="b">
        <v>0</v>
      </c>
      <c r="F23" s="37" t="str">
        <f>IF(E23 = TRUE,COUNTIF($E$7:E23,TRUE)/33*25," ")</f>
        <v xml:space="preserve"> </v>
      </c>
      <c r="G23" s="37">
        <f>COUNTA($E$7:E23)/33*25</f>
        <v>7.5757575757575761</v>
      </c>
      <c r="H23" s="83" t="s">
        <v>19</v>
      </c>
      <c r="I23" s="83" t="s">
        <v>20</v>
      </c>
      <c r="J23" s="83"/>
      <c r="K23" s="27"/>
      <c r="L23" s="38"/>
    </row>
    <row r="24" spans="1:12" ht="30.95" customHeight="1">
      <c r="A24" s="166"/>
      <c r="B24" s="164"/>
      <c r="C24" s="20" t="s">
        <v>22</v>
      </c>
      <c r="D24" s="21"/>
      <c r="E24" s="39" t="b">
        <v>0</v>
      </c>
      <c r="F24" s="37" t="str">
        <f>IF(E24 = TRUE,COUNTIF($E$7:E24,TRUE)/33*25," ")</f>
        <v xml:space="preserve"> </v>
      </c>
      <c r="G24" s="37">
        <f>COUNTA($E$7:E24)/33*25</f>
        <v>8.3333333333333321</v>
      </c>
      <c r="H24" s="84"/>
      <c r="I24" s="84"/>
      <c r="J24" s="84"/>
      <c r="K24" s="27"/>
      <c r="L24" s="38"/>
    </row>
    <row r="25" spans="1:12" ht="36" customHeight="1">
      <c r="A25" s="24" t="s">
        <v>95</v>
      </c>
      <c r="B25" s="81">
        <v>10</v>
      </c>
      <c r="C25" s="35" t="s">
        <v>23</v>
      </c>
      <c r="D25" s="36"/>
      <c r="E25" s="36" t="b">
        <v>0</v>
      </c>
      <c r="F25" s="37" t="str">
        <f>IF(E25 = TRUE,COUNTIF($E$7:E25,TRUE)/33*25," ")</f>
        <v xml:space="preserve"> </v>
      </c>
      <c r="G25" s="37">
        <f>COUNTA($E$7:E25)/33*25</f>
        <v>9.0909090909090917</v>
      </c>
      <c r="H25" s="84"/>
      <c r="I25" s="84"/>
      <c r="J25" s="98"/>
      <c r="K25" s="27"/>
      <c r="L25" s="38"/>
    </row>
    <row r="26" spans="1:12" ht="15.95" customHeight="1">
      <c r="A26" s="80"/>
      <c r="B26" s="21"/>
      <c r="C26" s="40" t="s">
        <v>24</v>
      </c>
      <c r="D26" s="42"/>
      <c r="E26" s="42"/>
      <c r="F26" s="37"/>
      <c r="G26" s="37"/>
      <c r="H26" s="27"/>
      <c r="I26" s="27"/>
      <c r="J26" s="52"/>
      <c r="K26" s="52"/>
      <c r="L26" s="38"/>
    </row>
    <row r="27" spans="1:12" ht="15.95" customHeight="1" thickBot="1">
      <c r="A27" s="24" t="s">
        <v>96</v>
      </c>
      <c r="B27" s="24">
        <v>11</v>
      </c>
      <c r="C27" s="41" t="s">
        <v>25</v>
      </c>
      <c r="D27" s="42"/>
      <c r="E27" s="42" t="b">
        <v>0</v>
      </c>
      <c r="F27" s="37" t="str">
        <f>IF(E27 = TRUE,COUNTIF($E$7:E27,TRUE)/33*25," ")</f>
        <v xml:space="preserve"> </v>
      </c>
      <c r="G27" s="37">
        <f>COUNTA($E$7:E27)/33*25</f>
        <v>9.8484848484848477</v>
      </c>
      <c r="H27" s="79"/>
      <c r="I27" s="79"/>
      <c r="J27" s="43"/>
      <c r="K27" s="43"/>
      <c r="L27" s="44"/>
    </row>
    <row r="28" spans="1:12" ht="15.95" customHeight="1">
      <c r="A28" s="74" t="s">
        <v>97</v>
      </c>
      <c r="B28" s="33">
        <v>12</v>
      </c>
      <c r="C28" s="167" t="s">
        <v>26</v>
      </c>
      <c r="D28" s="168"/>
      <c r="E28" s="168"/>
      <c r="F28" s="168"/>
      <c r="G28" s="168"/>
      <c r="H28" s="168"/>
      <c r="I28" s="168"/>
      <c r="J28" s="168"/>
      <c r="K28" s="168"/>
      <c r="L28" s="169"/>
    </row>
    <row r="29" spans="1:12" ht="15.95" customHeight="1">
      <c r="A29" s="141" t="s">
        <v>108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2"/>
    </row>
    <row r="30" spans="1:12" ht="18" customHeight="1">
      <c r="A30" s="132" t="s">
        <v>88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4"/>
    </row>
    <row r="31" spans="1:12" ht="16.5" customHeight="1">
      <c r="A31" s="88" t="s">
        <v>98</v>
      </c>
      <c r="B31" s="21"/>
      <c r="C31" s="143" t="s">
        <v>27</v>
      </c>
      <c r="D31" s="143"/>
      <c r="E31" s="143"/>
      <c r="F31" s="143"/>
      <c r="G31" s="143"/>
      <c r="H31" s="143"/>
      <c r="I31" s="143"/>
      <c r="J31" s="143"/>
      <c r="K31" s="143"/>
      <c r="L31" s="143"/>
    </row>
    <row r="32" spans="1:12" ht="21" customHeight="1">
      <c r="A32" s="100"/>
      <c r="B32" s="144" t="s">
        <v>99</v>
      </c>
      <c r="C32" s="145" t="s">
        <v>28</v>
      </c>
      <c r="D32" s="145"/>
      <c r="E32" s="145"/>
      <c r="F32" s="145"/>
      <c r="G32" s="145"/>
      <c r="H32" s="145"/>
      <c r="I32" s="145"/>
      <c r="J32" s="145"/>
      <c r="K32" s="145"/>
      <c r="L32" s="146"/>
    </row>
    <row r="33" spans="1:12" ht="19.5" customHeight="1">
      <c r="A33" s="100"/>
      <c r="B33" s="100"/>
      <c r="C33" s="32" t="s">
        <v>29</v>
      </c>
      <c r="D33" s="21"/>
      <c r="E33" s="1" t="b">
        <v>0</v>
      </c>
      <c r="F33" s="45" t="str">
        <f>IF(E33 = TRUE,COUNTIF($E$7:E33,TRUE)/33*25," ")</f>
        <v xml:space="preserve"> </v>
      </c>
      <c r="G33" s="45">
        <f>COUNTA($E$7:E33)/33*25</f>
        <v>10.606060606060606</v>
      </c>
      <c r="H33" s="83" t="s">
        <v>30</v>
      </c>
      <c r="I33" s="83" t="s">
        <v>31</v>
      </c>
      <c r="J33" s="46"/>
      <c r="K33" s="46"/>
      <c r="L33" s="47"/>
    </row>
    <row r="34" spans="1:12">
      <c r="A34" s="100"/>
      <c r="B34" s="100"/>
      <c r="C34" s="32" t="s">
        <v>32</v>
      </c>
      <c r="D34" s="24"/>
      <c r="E34" s="29" t="b">
        <v>0</v>
      </c>
      <c r="F34" s="45" t="str">
        <f>IF(E34 = TRUE,COUNTIF($E$7:E34,TRUE)/33*25," ")</f>
        <v xml:space="preserve"> </v>
      </c>
      <c r="G34" s="45">
        <f>COUNTA($E$7:E34)/33*25</f>
        <v>11.363636363636363</v>
      </c>
      <c r="H34" s="84"/>
      <c r="I34" s="84"/>
      <c r="J34" s="27"/>
      <c r="K34" s="27"/>
      <c r="L34" s="48"/>
    </row>
    <row r="35" spans="1:12">
      <c r="A35" s="100"/>
      <c r="B35" s="100"/>
      <c r="C35" s="32" t="s">
        <v>33</v>
      </c>
      <c r="D35" s="21"/>
      <c r="E35" s="29" t="b">
        <v>1</v>
      </c>
      <c r="F35" s="45">
        <f>IF(E35 = TRUE,COUNTIF($E$7:E35,TRUE)/33*25," ")</f>
        <v>0.75757575757575757</v>
      </c>
      <c r="G35" s="45">
        <f>COUNTA($E$7:E35)/33*25</f>
        <v>12.121212121212121</v>
      </c>
      <c r="H35" s="84"/>
      <c r="I35" s="84"/>
      <c r="J35" s="27"/>
      <c r="K35" s="27"/>
      <c r="L35" s="48"/>
    </row>
    <row r="36" spans="1:12" ht="68.25" customHeight="1">
      <c r="A36" s="89"/>
      <c r="B36" s="89"/>
      <c r="C36" s="32" t="s">
        <v>34</v>
      </c>
      <c r="D36" s="21"/>
      <c r="E36" s="21" t="b">
        <v>0</v>
      </c>
      <c r="F36" s="45" t="str">
        <f>IF(E36 = TRUE,COUNTIF($E$7:E36,TRUE)/33*25," ")</f>
        <v xml:space="preserve"> </v>
      </c>
      <c r="G36" s="45">
        <f>COUNTA($E$7:E36)/33*25</f>
        <v>12.878787878787879</v>
      </c>
      <c r="H36" s="98"/>
      <c r="I36" s="98"/>
      <c r="J36" s="49"/>
      <c r="K36" s="49"/>
      <c r="L36" s="39"/>
    </row>
    <row r="37" spans="1:12" ht="33" customHeight="1">
      <c r="A37" s="42" t="s">
        <v>100</v>
      </c>
      <c r="B37" s="33" t="s">
        <v>101</v>
      </c>
      <c r="C37" s="50" t="s">
        <v>35</v>
      </c>
      <c r="D37" s="42"/>
      <c r="E37" s="42" t="b">
        <v>0</v>
      </c>
      <c r="F37" s="37" t="str">
        <f>IF(E37 = TRUE,COUNTIF($E$7:E37,TRUE)/33*25," ")</f>
        <v xml:space="preserve"> </v>
      </c>
      <c r="G37" s="37">
        <f>COUNTA($E$7:E37)/33*25</f>
        <v>13.636363636363635</v>
      </c>
      <c r="H37" s="27"/>
      <c r="I37" s="27"/>
      <c r="J37" s="27"/>
      <c r="K37" s="27"/>
      <c r="L37" s="48"/>
    </row>
    <row r="38" spans="1:12" ht="23.25" customHeight="1">
      <c r="A38" s="126" t="s">
        <v>109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1:12" ht="23.25" customHeight="1">
      <c r="A39" s="132" t="s">
        <v>88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4"/>
    </row>
    <row r="40" spans="1:12" ht="33" customHeight="1">
      <c r="A40" s="16" t="s">
        <v>102</v>
      </c>
      <c r="B40" s="51" t="s">
        <v>36</v>
      </c>
      <c r="C40" s="50" t="s">
        <v>37</v>
      </c>
      <c r="D40" s="42"/>
      <c r="E40" s="42" t="b">
        <v>0</v>
      </c>
      <c r="F40" s="37" t="str">
        <f>IF(E40 = TRUE,COUNTIF($E$7:E40,TRUE)/33*25," ")</f>
        <v xml:space="preserve"> </v>
      </c>
      <c r="G40" s="37">
        <f>COUNTA($E$7:E40)/33*25</f>
        <v>14.393939393939394</v>
      </c>
      <c r="H40" s="27"/>
      <c r="I40" s="27"/>
      <c r="J40" s="52"/>
      <c r="K40" s="52"/>
      <c r="L40" s="48"/>
    </row>
    <row r="41" spans="1:12" ht="21.75" customHeight="1" thickBot="1">
      <c r="A41" s="21" t="s">
        <v>103</v>
      </c>
      <c r="B41" s="24">
        <v>20</v>
      </c>
      <c r="C41" s="127" t="s">
        <v>38</v>
      </c>
      <c r="D41" s="127"/>
      <c r="E41" s="127"/>
      <c r="F41" s="127"/>
      <c r="G41" s="127"/>
      <c r="H41" s="127"/>
      <c r="I41" s="127"/>
      <c r="J41" s="127"/>
      <c r="K41" s="127"/>
      <c r="L41" s="127"/>
    </row>
    <row r="42" spans="1:12" ht="15.75" customHeight="1" thickBot="1">
      <c r="A42" s="21"/>
      <c r="B42" s="21"/>
      <c r="C42" s="128" t="s">
        <v>39</v>
      </c>
      <c r="D42" s="129"/>
      <c r="E42" s="129"/>
      <c r="F42" s="129"/>
      <c r="G42" s="129"/>
      <c r="H42" s="129"/>
      <c r="I42" s="129"/>
      <c r="J42" s="130"/>
      <c r="K42" s="130"/>
      <c r="L42" s="131"/>
    </row>
    <row r="43" spans="1:12" ht="17.100000000000001" customHeight="1" thickBot="1">
      <c r="A43" s="91" t="s">
        <v>105</v>
      </c>
      <c r="B43" s="91" t="s">
        <v>40</v>
      </c>
      <c r="C43" s="136" t="s">
        <v>41</v>
      </c>
      <c r="D43" s="137"/>
      <c r="E43" s="137"/>
      <c r="F43" s="137"/>
      <c r="G43" s="137"/>
      <c r="H43" s="137"/>
      <c r="I43" s="137"/>
      <c r="J43" s="138"/>
      <c r="K43" s="138"/>
      <c r="L43" s="139"/>
    </row>
    <row r="44" spans="1:12" ht="14.45" customHeight="1">
      <c r="A44" s="92"/>
      <c r="B44" s="92"/>
      <c r="C44" s="53" t="s">
        <v>42</v>
      </c>
      <c r="D44" s="21"/>
      <c r="E44" s="21" t="b">
        <v>0</v>
      </c>
      <c r="F44" s="45" t="str">
        <f>IF(E44 = TRUE,COUNTIF($E$7:E44,TRUE)/33*25," ")</f>
        <v xml:space="preserve"> </v>
      </c>
      <c r="G44" s="45">
        <f>COUNTA($E$7:E44)/33*25</f>
        <v>15.151515151515152</v>
      </c>
      <c r="H44" s="90" t="s">
        <v>43</v>
      </c>
      <c r="I44" s="90" t="s">
        <v>44</v>
      </c>
      <c r="J44" s="90"/>
      <c r="K44" s="64"/>
      <c r="L44" s="135"/>
    </row>
    <row r="45" spans="1:12" ht="13.5" customHeight="1">
      <c r="A45" s="92"/>
      <c r="B45" s="92"/>
      <c r="C45" s="54" t="s">
        <v>45</v>
      </c>
      <c r="D45" s="21"/>
      <c r="E45" s="21" t="b">
        <v>0</v>
      </c>
      <c r="F45" s="45" t="str">
        <f>IF(E45 = TRUE,COUNTIF($E$7:E45,TRUE)/33*25," ")</f>
        <v xml:space="preserve"> </v>
      </c>
      <c r="G45" s="45">
        <f>COUNTA($E$7:E45)/33*25</f>
        <v>15.909090909090908</v>
      </c>
      <c r="H45" s="90"/>
      <c r="I45" s="90"/>
      <c r="J45" s="90"/>
      <c r="K45" s="64"/>
      <c r="L45" s="135"/>
    </row>
    <row r="46" spans="1:12">
      <c r="A46" s="92"/>
      <c r="B46" s="92"/>
      <c r="C46" s="54" t="s">
        <v>46</v>
      </c>
      <c r="D46" s="21"/>
      <c r="E46" s="21" t="b">
        <v>0</v>
      </c>
      <c r="F46" s="45" t="str">
        <f>IF(E46 = TRUE,COUNTIF($E$7:E46,TRUE)/33*25," ")</f>
        <v xml:space="preserve"> </v>
      </c>
      <c r="G46" s="45">
        <f>COUNTA($E$7:E46)/33*25</f>
        <v>16.666666666666664</v>
      </c>
      <c r="H46" s="90"/>
      <c r="I46" s="90"/>
      <c r="J46" s="90"/>
      <c r="K46" s="64"/>
      <c r="L46" s="135"/>
    </row>
    <row r="47" spans="1:12" ht="33.75" customHeight="1">
      <c r="A47" s="93"/>
      <c r="B47" s="93"/>
      <c r="C47" s="55" t="s">
        <v>47</v>
      </c>
      <c r="D47" s="21"/>
      <c r="E47" s="21" t="b">
        <v>0</v>
      </c>
      <c r="F47" s="45" t="str">
        <f>IF(E47 = TRUE,COUNTIF($E$7:E47,TRUE)/33*25," ")</f>
        <v xml:space="preserve"> </v>
      </c>
      <c r="G47" s="45">
        <f>COUNTA($E$7:E47)/33*25</f>
        <v>17.424242424242426</v>
      </c>
      <c r="H47" s="90"/>
      <c r="I47" s="90"/>
      <c r="J47" s="90"/>
      <c r="K47" s="64"/>
      <c r="L47" s="135"/>
    </row>
    <row r="48" spans="1:12" ht="21" customHeight="1">
      <c r="A48" s="121" t="s">
        <v>118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</row>
    <row r="49" spans="1:12" ht="21" customHeight="1">
      <c r="A49" s="132" t="s">
        <v>88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4"/>
    </row>
    <row r="50" spans="1:12" ht="24.95" customHeight="1">
      <c r="A50" s="100" t="s">
        <v>106</v>
      </c>
      <c r="B50" s="100" t="s">
        <v>48</v>
      </c>
      <c r="C50" s="56" t="s">
        <v>49</v>
      </c>
      <c r="D50" s="57"/>
      <c r="E50" s="56"/>
      <c r="F50" s="18" t="str">
        <f>IF(E50 = TRUE,COUNTIF($E$7:E50,TRUE)/32*25," ")</f>
        <v xml:space="preserve"> </v>
      </c>
      <c r="G50" s="58"/>
      <c r="H50" s="122"/>
      <c r="I50" s="122"/>
      <c r="J50" s="122"/>
      <c r="K50" s="75"/>
      <c r="L50" s="124"/>
    </row>
    <row r="51" spans="1:12" ht="15" customHeight="1">
      <c r="A51" s="100"/>
      <c r="B51" s="100"/>
      <c r="C51" s="32" t="s">
        <v>50</v>
      </c>
      <c r="D51" s="21"/>
      <c r="E51" s="21" t="b">
        <v>0</v>
      </c>
      <c r="F51" s="18" t="str">
        <f>IF(E51 = TRUE,COUNTIF($E$7:E51,TRUE)/33*25," ")</f>
        <v xml:space="preserve"> </v>
      </c>
      <c r="G51" s="58">
        <f>COUNTA($E$7:E51)/33*25</f>
        <v>18.181818181818183</v>
      </c>
      <c r="H51" s="122"/>
      <c r="I51" s="122"/>
      <c r="J51" s="122"/>
      <c r="K51" s="75"/>
      <c r="L51" s="124"/>
    </row>
    <row r="52" spans="1:12" ht="15" customHeight="1">
      <c r="A52" s="100"/>
      <c r="B52" s="100"/>
      <c r="C52" s="32" t="s">
        <v>51</v>
      </c>
      <c r="D52" s="21"/>
      <c r="E52" s="21" t="b">
        <v>0</v>
      </c>
      <c r="F52" s="18" t="str">
        <f>IF(E52 = TRUE,COUNTIF($E$7:E52,TRUE)/33*25," ")</f>
        <v xml:space="preserve"> </v>
      </c>
      <c r="G52" s="58">
        <f>COUNTA($E$7:E52)/33*25</f>
        <v>18.939393939393938</v>
      </c>
      <c r="H52" s="122"/>
      <c r="I52" s="122"/>
      <c r="J52" s="122"/>
      <c r="K52" s="75"/>
      <c r="L52" s="124"/>
    </row>
    <row r="53" spans="1:12">
      <c r="A53" s="100"/>
      <c r="B53" s="100"/>
      <c r="C53" s="32" t="s">
        <v>52</v>
      </c>
      <c r="D53" s="21"/>
      <c r="E53" s="21" t="b">
        <v>1</v>
      </c>
      <c r="F53" s="18">
        <f>IF(E53 = TRUE,COUNTIF($E$7:E53,TRUE)/33*25," ")</f>
        <v>1.5151515151515151</v>
      </c>
      <c r="G53" s="58">
        <f>COUNTA($E$7:E53)/33*25</f>
        <v>19.696969696969695</v>
      </c>
      <c r="H53" s="122"/>
      <c r="I53" s="122"/>
      <c r="J53" s="122"/>
      <c r="K53" s="75"/>
      <c r="L53" s="124"/>
    </row>
    <row r="54" spans="1:12" ht="15.6" customHeight="1">
      <c r="A54" s="100"/>
      <c r="B54" s="100"/>
      <c r="C54" s="32" t="s">
        <v>53</v>
      </c>
      <c r="D54" s="59"/>
      <c r="E54" s="59" t="b">
        <v>0</v>
      </c>
      <c r="F54" s="18" t="str">
        <f>IF(E54 = TRUE,COUNTIF($E$7:E54,TRUE)/33*25," ")</f>
        <v xml:space="preserve"> </v>
      </c>
      <c r="G54" s="58">
        <f>COUNTA($E$7:E54)/33*25</f>
        <v>20.454545454545457</v>
      </c>
      <c r="H54" s="122"/>
      <c r="I54" s="122"/>
      <c r="J54" s="122"/>
      <c r="K54" s="75"/>
      <c r="L54" s="124"/>
    </row>
    <row r="55" spans="1:12" ht="15" customHeight="1">
      <c r="A55" s="100"/>
      <c r="B55" s="100"/>
      <c r="C55" s="32" t="s">
        <v>54</v>
      </c>
      <c r="D55" s="59"/>
      <c r="E55" s="59" t="b">
        <v>0</v>
      </c>
      <c r="F55" s="18" t="str">
        <f>IF(E55 = TRUE,COUNTIF($E$7:E55,TRUE)/33*25," ")</f>
        <v xml:space="preserve"> </v>
      </c>
      <c r="G55" s="58">
        <f>COUNTA($E$7:E55)/33*25</f>
        <v>21.212121212121211</v>
      </c>
      <c r="H55" s="122"/>
      <c r="I55" s="122"/>
      <c r="J55" s="122"/>
      <c r="K55" s="75"/>
      <c r="L55" s="124"/>
    </row>
    <row r="56" spans="1:12" ht="29.25">
      <c r="A56" s="89"/>
      <c r="B56" s="89"/>
      <c r="C56" s="60" t="s">
        <v>55</v>
      </c>
      <c r="D56" s="61"/>
      <c r="E56" s="61" t="b">
        <v>0</v>
      </c>
      <c r="F56" s="18" t="str">
        <f>IF(E56 = TRUE,COUNTIF($E$7:E56,TRUE)/33*25," ")</f>
        <v xml:space="preserve"> </v>
      </c>
      <c r="G56" s="58">
        <f>COUNTA($E$7:E56)/33*25</f>
        <v>21.969696969696969</v>
      </c>
      <c r="H56" s="123"/>
      <c r="I56" s="123"/>
      <c r="J56" s="123"/>
      <c r="K56" s="76"/>
      <c r="L56" s="125"/>
    </row>
    <row r="57" spans="1:12" ht="15.75" customHeight="1">
      <c r="A57" s="101" t="s">
        <v>117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</row>
    <row r="58" spans="1:12" ht="15.75" customHeight="1">
      <c r="A58" s="132" t="s">
        <v>88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4"/>
    </row>
    <row r="59" spans="1:12">
      <c r="A59" s="21" t="s">
        <v>107</v>
      </c>
      <c r="B59" s="24">
        <v>28</v>
      </c>
      <c r="C59" s="117" t="s">
        <v>38</v>
      </c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2" ht="15" customHeight="1">
      <c r="A60" s="16"/>
      <c r="B60" s="51"/>
      <c r="C60" s="62" t="s">
        <v>56</v>
      </c>
      <c r="D60" s="48"/>
      <c r="E60" s="48"/>
      <c r="F60" s="48"/>
      <c r="G60" s="48"/>
      <c r="H60" s="48"/>
      <c r="I60" s="48"/>
      <c r="J60" s="48"/>
      <c r="K60" s="48"/>
      <c r="L60" s="48"/>
    </row>
    <row r="61" spans="1:12" ht="15" customHeight="1">
      <c r="A61" s="21" t="s">
        <v>110</v>
      </c>
      <c r="B61" s="24">
        <v>29</v>
      </c>
      <c r="C61" s="63" t="s">
        <v>57</v>
      </c>
      <c r="D61" s="21"/>
      <c r="E61" s="21" t="b">
        <v>0</v>
      </c>
      <c r="F61" s="45" t="str">
        <f>IF(E61 = TRUE,COUNTIF($E$7:E61,TRUE)/33*25," ")</f>
        <v xml:space="preserve"> </v>
      </c>
      <c r="G61" s="45">
        <f>COUNTA($E$7:E61)/33*25</f>
        <v>22.727272727272727</v>
      </c>
      <c r="H61" s="90" t="s">
        <v>58</v>
      </c>
      <c r="I61" s="90" t="s">
        <v>59</v>
      </c>
      <c r="J61" s="64"/>
      <c r="K61" s="64"/>
      <c r="L61" s="118"/>
    </row>
    <row r="62" spans="1:12" ht="29.25" customHeight="1">
      <c r="A62" s="21" t="s">
        <v>111</v>
      </c>
      <c r="B62" s="24">
        <v>30</v>
      </c>
      <c r="C62" s="63" t="s">
        <v>60</v>
      </c>
      <c r="D62" s="21"/>
      <c r="E62" s="21" t="b">
        <v>0</v>
      </c>
      <c r="F62" s="45" t="str">
        <f>IF(E62 = TRUE,COUNTIF($E$7:E62,TRUE)/33*25," ")</f>
        <v xml:space="preserve"> </v>
      </c>
      <c r="G62" s="45">
        <f>COUNTA($E$7:E62)/33*25</f>
        <v>23.484848484848484</v>
      </c>
      <c r="H62" s="90"/>
      <c r="I62" s="90"/>
      <c r="J62" s="64"/>
      <c r="K62" s="64"/>
      <c r="L62" s="118"/>
    </row>
    <row r="63" spans="1:12">
      <c r="A63" s="21" t="s">
        <v>112</v>
      </c>
      <c r="B63" s="24">
        <v>31</v>
      </c>
      <c r="C63" s="63" t="s">
        <v>61</v>
      </c>
      <c r="D63" s="21"/>
      <c r="E63" s="21" t="b">
        <v>0</v>
      </c>
      <c r="F63" s="45" t="str">
        <f>IF(E63 = TRUE,COUNTIF($E$7:E63,TRUE)/33*25," ")</f>
        <v xml:space="preserve"> </v>
      </c>
      <c r="G63" s="45">
        <f>COUNTA($E$7:E63)/33*25</f>
        <v>24.242424242424242</v>
      </c>
      <c r="H63" s="90"/>
      <c r="I63" s="90"/>
      <c r="J63" s="64"/>
      <c r="K63" s="64"/>
      <c r="L63" s="118"/>
    </row>
    <row r="64" spans="1:12" ht="15" customHeight="1">
      <c r="B64" s="24"/>
      <c r="C64" s="65" t="s">
        <v>62</v>
      </c>
      <c r="D64" s="39"/>
      <c r="E64" s="39"/>
      <c r="F64" s="45" t="str">
        <f>IF(E64 = TRUE,COUNTIF($E$7:E64,TRUE)/33*25," ")</f>
        <v xml:space="preserve"> </v>
      </c>
      <c r="G64" s="45"/>
      <c r="H64" s="90"/>
      <c r="I64" s="90"/>
      <c r="J64" s="64"/>
      <c r="K64" s="64"/>
      <c r="L64" s="118"/>
    </row>
    <row r="65" spans="1:12" ht="26.1" customHeight="1">
      <c r="A65" s="119" t="s">
        <v>113</v>
      </c>
      <c r="B65" s="91">
        <v>32</v>
      </c>
      <c r="C65" s="66" t="s">
        <v>63</v>
      </c>
      <c r="D65" s="67"/>
      <c r="E65" s="67"/>
      <c r="F65" s="45" t="str">
        <f>IF(E65 = TRUE,COUNTIF($E$7:E65,TRUE)/33*25," ")</f>
        <v xml:space="preserve"> </v>
      </c>
      <c r="G65" s="45"/>
      <c r="H65" s="90"/>
      <c r="I65" s="90"/>
      <c r="J65" s="64"/>
      <c r="K65" s="64"/>
      <c r="L65" s="118"/>
    </row>
    <row r="66" spans="1:12" ht="32.1" customHeight="1">
      <c r="A66" s="120"/>
      <c r="B66" s="93"/>
      <c r="C66" s="68" t="s">
        <v>64</v>
      </c>
      <c r="D66" s="21"/>
      <c r="E66" s="21" t="b">
        <v>0</v>
      </c>
      <c r="F66" s="45" t="str">
        <f>IF(E66 = TRUE,COUNTIF($E$7:E66,TRUE)/33*25," ")</f>
        <v xml:space="preserve"> </v>
      </c>
      <c r="G66" s="45">
        <f>COUNTA($E$7:E66)/33*25</f>
        <v>25</v>
      </c>
      <c r="H66" s="90"/>
      <c r="I66" s="90"/>
      <c r="J66" s="64"/>
      <c r="K66" s="64"/>
      <c r="L66" s="118"/>
    </row>
    <row r="67" spans="1:12" ht="32.1" customHeight="1">
      <c r="A67" s="160" t="s">
        <v>65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</row>
    <row r="68" spans="1:12" ht="32.1" customHeight="1">
      <c r="A68" s="21" t="s">
        <v>114</v>
      </c>
      <c r="B68" s="24">
        <v>33</v>
      </c>
      <c r="C68" s="105" t="s">
        <v>38</v>
      </c>
      <c r="D68" s="106"/>
      <c r="E68" s="106"/>
      <c r="F68" s="106"/>
      <c r="G68" s="106"/>
      <c r="H68" s="106"/>
      <c r="I68" s="106"/>
      <c r="J68" s="106"/>
      <c r="K68" s="106"/>
      <c r="L68" s="107"/>
    </row>
    <row r="69" spans="1:12" ht="15" customHeight="1">
      <c r="A69" s="88" t="s">
        <v>115</v>
      </c>
      <c r="B69" s="91">
        <v>34</v>
      </c>
      <c r="C69" s="69" t="s">
        <v>66</v>
      </c>
      <c r="D69" s="108" t="s">
        <v>67</v>
      </c>
      <c r="E69" s="109"/>
      <c r="F69" s="109"/>
      <c r="G69" s="109"/>
      <c r="H69" s="109"/>
      <c r="I69" s="109"/>
      <c r="J69" s="109"/>
      <c r="K69" s="109"/>
      <c r="L69" s="110"/>
    </row>
    <row r="70" spans="1:12" ht="26.25" customHeight="1">
      <c r="A70" s="100"/>
      <c r="B70" s="93"/>
      <c r="C70" s="69" t="s">
        <v>68</v>
      </c>
      <c r="D70" s="111"/>
      <c r="E70" s="112"/>
      <c r="F70" s="112"/>
      <c r="G70" s="112"/>
      <c r="H70" s="112"/>
      <c r="I70" s="112"/>
      <c r="J70" s="112"/>
      <c r="K70" s="112"/>
      <c r="L70" s="113"/>
    </row>
    <row r="71" spans="1:12" ht="26.25" customHeight="1">
      <c r="A71" s="100"/>
      <c r="B71" s="91">
        <v>35</v>
      </c>
      <c r="C71" s="69" t="s">
        <v>69</v>
      </c>
      <c r="D71" s="111"/>
      <c r="E71" s="112"/>
      <c r="F71" s="112"/>
      <c r="G71" s="112"/>
      <c r="H71" s="112"/>
      <c r="I71" s="112"/>
      <c r="J71" s="112"/>
      <c r="K71" s="112"/>
      <c r="L71" s="113"/>
    </row>
    <row r="72" spans="1:12" ht="26.25" customHeight="1">
      <c r="A72" s="100"/>
      <c r="B72" s="93"/>
      <c r="C72" s="69" t="s">
        <v>70</v>
      </c>
      <c r="D72" s="111"/>
      <c r="E72" s="112"/>
      <c r="F72" s="112"/>
      <c r="G72" s="112"/>
      <c r="H72" s="112"/>
      <c r="I72" s="112"/>
      <c r="J72" s="112"/>
      <c r="K72" s="112"/>
      <c r="L72" s="113"/>
    </row>
    <row r="73" spans="1:12" ht="15" customHeight="1">
      <c r="A73" s="100"/>
      <c r="B73" s="24">
        <v>36</v>
      </c>
      <c r="C73" s="69" t="s">
        <v>71</v>
      </c>
      <c r="D73" s="111"/>
      <c r="E73" s="112"/>
      <c r="F73" s="112"/>
      <c r="G73" s="112"/>
      <c r="H73" s="112"/>
      <c r="I73" s="112"/>
      <c r="J73" s="112"/>
      <c r="K73" s="112"/>
      <c r="L73" s="113"/>
    </row>
    <row r="74" spans="1:12" ht="30" customHeight="1">
      <c r="A74" s="100"/>
      <c r="B74" s="24">
        <v>37</v>
      </c>
      <c r="C74" s="69" t="s">
        <v>72</v>
      </c>
      <c r="D74" s="111"/>
      <c r="E74" s="112"/>
      <c r="F74" s="112"/>
      <c r="G74" s="112"/>
      <c r="H74" s="112"/>
      <c r="I74" s="112"/>
      <c r="J74" s="112"/>
      <c r="K74" s="112"/>
      <c r="L74" s="113"/>
    </row>
    <row r="75" spans="1:12" ht="26.25" customHeight="1">
      <c r="A75" s="100"/>
      <c r="B75" s="24">
        <v>38</v>
      </c>
      <c r="C75" s="69" t="s">
        <v>73</v>
      </c>
      <c r="D75" s="111"/>
      <c r="E75" s="112"/>
      <c r="F75" s="112"/>
      <c r="G75" s="112"/>
      <c r="H75" s="112"/>
      <c r="I75" s="112"/>
      <c r="J75" s="112"/>
      <c r="K75" s="112"/>
      <c r="L75" s="113"/>
    </row>
    <row r="76" spans="1:12" ht="26.25" customHeight="1">
      <c r="A76" s="89"/>
      <c r="B76" s="24">
        <v>39</v>
      </c>
      <c r="C76" s="69" t="s">
        <v>74</v>
      </c>
      <c r="D76" s="114"/>
      <c r="E76" s="115"/>
      <c r="F76" s="115"/>
      <c r="G76" s="115"/>
      <c r="H76" s="115"/>
      <c r="I76" s="115"/>
      <c r="J76" s="115"/>
      <c r="K76" s="115"/>
      <c r="L76" s="116"/>
    </row>
    <row r="77" spans="1:12" ht="26.25" customHeight="1">
      <c r="A77" s="21" t="s">
        <v>116</v>
      </c>
      <c r="B77" s="21"/>
      <c r="C77" s="102" t="s">
        <v>75</v>
      </c>
      <c r="D77" s="82"/>
      <c r="E77" s="82"/>
      <c r="F77" s="82"/>
      <c r="G77" s="82"/>
      <c r="H77" s="82"/>
      <c r="I77" s="82"/>
      <c r="J77" s="103"/>
      <c r="K77" s="103"/>
      <c r="L77" s="104"/>
    </row>
    <row r="78" spans="1:12" ht="26.25" customHeight="1">
      <c r="A78" s="21"/>
      <c r="B78" s="21"/>
      <c r="C78" s="102" t="s">
        <v>76</v>
      </c>
      <c r="D78" s="82"/>
      <c r="E78" s="82"/>
      <c r="F78" s="82"/>
      <c r="G78" s="82"/>
      <c r="H78" s="82"/>
      <c r="I78" s="82"/>
      <c r="J78" s="103"/>
      <c r="K78" s="103"/>
      <c r="L78" s="104"/>
    </row>
    <row r="79" spans="1:12" ht="26.25" customHeight="1">
      <c r="B79" s="21"/>
      <c r="H79"/>
      <c r="I79"/>
      <c r="J79"/>
      <c r="K79"/>
    </row>
    <row r="80" spans="1:12" ht="26.25" customHeight="1">
      <c r="H80"/>
      <c r="I80"/>
      <c r="J80"/>
      <c r="K80"/>
    </row>
    <row r="81" customFormat="1" ht="26.25" customHeight="1"/>
    <row r="82" customFormat="1" ht="26.25" customHeight="1"/>
    <row r="83" customFormat="1" ht="26.25" customHeight="1"/>
    <row r="84" customFormat="1" ht="26.25" customHeight="1"/>
    <row r="85" customFormat="1" ht="26.25" customHeight="1"/>
    <row r="86" customFormat="1" ht="26.25" customHeight="1"/>
    <row r="87" customFormat="1" ht="26.25" customHeight="1"/>
    <row r="88" customFormat="1" ht="26.25" customHeight="1"/>
    <row r="89" customFormat="1" ht="26.25" customHeight="1"/>
    <row r="90" customFormat="1" ht="26.25" customHeight="1"/>
    <row r="91" customFormat="1" ht="26.25" customHeight="1"/>
    <row r="92" customFormat="1" ht="26.25" customHeight="1"/>
    <row r="93" customFormat="1" ht="26.25" customHeight="1"/>
    <row r="94" customFormat="1" ht="26.25" customHeight="1"/>
    <row r="95" customFormat="1" ht="26.25" customHeight="1"/>
    <row r="96" customFormat="1" ht="26.25" customHeight="1"/>
    <row r="97" customFormat="1" ht="26.25" customHeight="1"/>
    <row r="98" customFormat="1" ht="26.25" customHeight="1"/>
    <row r="99" customFormat="1" ht="26.25" customHeight="1"/>
    <row r="100" customFormat="1" ht="26.25" customHeight="1"/>
    <row r="101" customFormat="1" ht="26.25" customHeight="1"/>
    <row r="102" customFormat="1" ht="26.25" customHeight="1"/>
    <row r="103" customFormat="1" ht="26.25" customHeight="1"/>
    <row r="104" customFormat="1" ht="26.25" customHeight="1"/>
    <row r="105" customFormat="1" ht="26.25" customHeight="1"/>
    <row r="106" customFormat="1" ht="26.25" customHeight="1"/>
    <row r="107" customFormat="1" ht="26.25" customHeight="1"/>
    <row r="108" customFormat="1" ht="26.25" customHeight="1"/>
    <row r="109" customFormat="1" ht="26.25" customHeight="1"/>
    <row r="110" customFormat="1" ht="26.25" customHeight="1"/>
    <row r="111" customFormat="1" ht="26.25" customHeight="1"/>
    <row r="112" customFormat="1" ht="26.25" customHeight="1"/>
    <row r="113" spans="8:11" ht="26.25" customHeight="1">
      <c r="H113"/>
      <c r="I113"/>
      <c r="J113"/>
      <c r="K113"/>
    </row>
    <row r="114" spans="8:11" ht="26.25" customHeight="1">
      <c r="H114"/>
      <c r="I114"/>
      <c r="J114"/>
      <c r="K114"/>
    </row>
    <row r="115" spans="8:11" ht="26.25" customHeight="1">
      <c r="H115"/>
      <c r="I115"/>
      <c r="J115"/>
      <c r="K115"/>
    </row>
    <row r="116" spans="8:11" ht="26.25" customHeight="1">
      <c r="H116"/>
      <c r="I116"/>
      <c r="J116"/>
      <c r="K116"/>
    </row>
    <row r="117" spans="8:11" ht="26.25" customHeight="1">
      <c r="H117"/>
      <c r="I117"/>
      <c r="J117"/>
      <c r="K117"/>
    </row>
    <row r="118" spans="8:11" ht="26.25" customHeight="1"/>
    <row r="119" spans="8:11" ht="26.25" customHeight="1"/>
    <row r="120" spans="8:11" ht="26.25" customHeight="1"/>
    <row r="121" spans="8:11" ht="26.25" customHeight="1"/>
    <row r="122" spans="8:11" ht="26.25" customHeight="1"/>
    <row r="123" spans="8:11" ht="26.25" customHeight="1"/>
    <row r="124" spans="8:11" ht="18" customHeight="1"/>
    <row r="125" spans="8:11" ht="21" customHeight="1"/>
    <row r="126" spans="8:11" ht="35.25" customHeight="1"/>
  </sheetData>
  <mergeCells count="73">
    <mergeCell ref="A57:L57"/>
    <mergeCell ref="A49:L49"/>
    <mergeCell ref="A58:L58"/>
    <mergeCell ref="A67:L67"/>
    <mergeCell ref="A13:L13"/>
    <mergeCell ref="K15:K20"/>
    <mergeCell ref="A21:L21"/>
    <mergeCell ref="B23:B24"/>
    <mergeCell ref="A23:A24"/>
    <mergeCell ref="A22:L22"/>
    <mergeCell ref="H23:H25"/>
    <mergeCell ref="I23:I25"/>
    <mergeCell ref="J23:J25"/>
    <mergeCell ref="C28:L28"/>
    <mergeCell ref="C14:L14"/>
    <mergeCell ref="H15:H20"/>
    <mergeCell ref="C1:L1"/>
    <mergeCell ref="C3:L3"/>
    <mergeCell ref="A4:L4"/>
    <mergeCell ref="C7:L7"/>
    <mergeCell ref="A8:A9"/>
    <mergeCell ref="B8:B9"/>
    <mergeCell ref="H8:H10"/>
    <mergeCell ref="I8:I10"/>
    <mergeCell ref="J8:J10"/>
    <mergeCell ref="L8:L10"/>
    <mergeCell ref="A5:L5"/>
    <mergeCell ref="A2:C2"/>
    <mergeCell ref="A12:L12"/>
    <mergeCell ref="A29:L29"/>
    <mergeCell ref="A31:A36"/>
    <mergeCell ref="C31:L31"/>
    <mergeCell ref="B32:B36"/>
    <mergeCell ref="C32:L32"/>
    <mergeCell ref="H33:H36"/>
    <mergeCell ref="I33:I36"/>
    <mergeCell ref="A30:L30"/>
    <mergeCell ref="I15:I20"/>
    <mergeCell ref="J15:J20"/>
    <mergeCell ref="L15:L20"/>
    <mergeCell ref="A18:A20"/>
    <mergeCell ref="B18:B20"/>
    <mergeCell ref="A38:L38"/>
    <mergeCell ref="C41:L41"/>
    <mergeCell ref="C42:L42"/>
    <mergeCell ref="A39:L39"/>
    <mergeCell ref="J44:J47"/>
    <mergeCell ref="L44:L47"/>
    <mergeCell ref="A43:A47"/>
    <mergeCell ref="B43:B47"/>
    <mergeCell ref="C43:L43"/>
    <mergeCell ref="H44:H47"/>
    <mergeCell ref="I44:I47"/>
    <mergeCell ref="A48:L48"/>
    <mergeCell ref="A50:A56"/>
    <mergeCell ref="B50:B56"/>
    <mergeCell ref="H50:H56"/>
    <mergeCell ref="I50:I56"/>
    <mergeCell ref="J50:J56"/>
    <mergeCell ref="L50:L56"/>
    <mergeCell ref="C59:L59"/>
    <mergeCell ref="H61:H66"/>
    <mergeCell ref="I61:I66"/>
    <mergeCell ref="L61:L66"/>
    <mergeCell ref="A65:A66"/>
    <mergeCell ref="B65:B66"/>
    <mergeCell ref="C77:L77"/>
    <mergeCell ref="C78:L78"/>
    <mergeCell ref="C68:L68"/>
    <mergeCell ref="A69:A76"/>
    <mergeCell ref="B69:B70"/>
    <mergeCell ref="D69:L76"/>
    <mergeCell ref="B71:B72"/>
  </mergeCells>
  <pageMargins left="0.25" right="0.25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295275</xdr:rowOff>
                  </from>
                  <to>
                    <xdr:col>3</xdr:col>
                    <xdr:colOff>438150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228600</xdr:rowOff>
                  </from>
                  <to>
                    <xdr:col>3</xdr:col>
                    <xdr:colOff>447675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142875</xdr:colOff>
                    <xdr:row>18</xdr:row>
                    <xdr:rowOff>38100</xdr:rowOff>
                  </from>
                  <to>
                    <xdr:col>3</xdr:col>
                    <xdr:colOff>447675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152400</xdr:colOff>
                    <xdr:row>19</xdr:row>
                    <xdr:rowOff>85725</xdr:rowOff>
                  </from>
                  <to>
                    <xdr:col>3</xdr:col>
                    <xdr:colOff>457200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142875</xdr:colOff>
                    <xdr:row>22</xdr:row>
                    <xdr:rowOff>85725</xdr:rowOff>
                  </from>
                  <to>
                    <xdr:col>3</xdr:col>
                    <xdr:colOff>428625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142875</xdr:colOff>
                    <xdr:row>23</xdr:row>
                    <xdr:rowOff>57150</xdr:rowOff>
                  </from>
                  <to>
                    <xdr:col>3</xdr:col>
                    <xdr:colOff>447675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5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114300</xdr:colOff>
                    <xdr:row>31</xdr:row>
                    <xdr:rowOff>190500</xdr:rowOff>
                  </from>
                  <to>
                    <xdr:col>3</xdr:col>
                    <xdr:colOff>438150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161925</xdr:rowOff>
                  </from>
                  <to>
                    <xdr:col>3</xdr:col>
                    <xdr:colOff>438150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142875</xdr:colOff>
                    <xdr:row>35</xdr:row>
                    <xdr:rowOff>276225</xdr:rowOff>
                  </from>
                  <to>
                    <xdr:col>3</xdr:col>
                    <xdr:colOff>447675</xdr:colOff>
                    <xdr:row>35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47625</xdr:rowOff>
                  </from>
                  <to>
                    <xdr:col>3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38100</xdr:rowOff>
                  </from>
                  <to>
                    <xdr:col>3</xdr:col>
                    <xdr:colOff>466725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133350</xdr:colOff>
                    <xdr:row>44</xdr:row>
                    <xdr:rowOff>123825</xdr:rowOff>
                  </from>
                  <to>
                    <xdr:col>3</xdr:col>
                    <xdr:colOff>438150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123825</xdr:colOff>
                    <xdr:row>49</xdr:row>
                    <xdr:rowOff>352425</xdr:rowOff>
                  </from>
                  <to>
                    <xdr:col>3</xdr:col>
                    <xdr:colOff>428625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133350</xdr:colOff>
                    <xdr:row>52</xdr:row>
                    <xdr:rowOff>0</xdr:rowOff>
                  </from>
                  <to>
                    <xdr:col>3</xdr:col>
                    <xdr:colOff>438150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123825</xdr:colOff>
                    <xdr:row>50</xdr:row>
                    <xdr:rowOff>85725</xdr:rowOff>
                  </from>
                  <to>
                    <xdr:col>3</xdr:col>
                    <xdr:colOff>409575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133350</xdr:colOff>
                    <xdr:row>46</xdr:row>
                    <xdr:rowOff>76200</xdr:rowOff>
                  </from>
                  <to>
                    <xdr:col>3</xdr:col>
                    <xdr:colOff>438150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104775</xdr:colOff>
                    <xdr:row>7</xdr:row>
                    <xdr:rowOff>142875</xdr:rowOff>
                  </from>
                  <to>
                    <xdr:col>3</xdr:col>
                    <xdr:colOff>409575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104775</xdr:colOff>
                    <xdr:row>6</xdr:row>
                    <xdr:rowOff>180975</xdr:rowOff>
                  </from>
                  <to>
                    <xdr:col>3</xdr:col>
                    <xdr:colOff>409575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123825</xdr:colOff>
                    <xdr:row>42</xdr:row>
                    <xdr:rowOff>114300</xdr:rowOff>
                  </from>
                  <to>
                    <xdr:col>3</xdr:col>
                    <xdr:colOff>428625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123825</xdr:colOff>
                    <xdr:row>43</xdr:row>
                    <xdr:rowOff>133350</xdr:rowOff>
                  </from>
                  <to>
                    <xdr:col>3</xdr:col>
                    <xdr:colOff>428625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123825</xdr:colOff>
                    <xdr:row>9</xdr:row>
                    <xdr:rowOff>19050</xdr:rowOff>
                  </from>
                  <to>
                    <xdr:col>3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9525</xdr:rowOff>
                  </from>
                  <to>
                    <xdr:col>3</xdr:col>
                    <xdr:colOff>428625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142875</xdr:colOff>
                    <xdr:row>24</xdr:row>
                    <xdr:rowOff>0</xdr:rowOff>
                  </from>
                  <to>
                    <xdr:col>3</xdr:col>
                    <xdr:colOff>447675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142875</xdr:colOff>
                    <xdr:row>52</xdr:row>
                    <xdr:rowOff>171450</xdr:rowOff>
                  </from>
                  <to>
                    <xdr:col>3</xdr:col>
                    <xdr:colOff>447675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133350</xdr:colOff>
                    <xdr:row>53</xdr:row>
                    <xdr:rowOff>171450</xdr:rowOff>
                  </from>
                  <to>
                    <xdr:col>3</xdr:col>
                    <xdr:colOff>438150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123825</xdr:colOff>
                    <xdr:row>55</xdr:row>
                    <xdr:rowOff>76200</xdr:rowOff>
                  </from>
                  <to>
                    <xdr:col>3</xdr:col>
                    <xdr:colOff>428625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161925</xdr:colOff>
                    <xdr:row>59</xdr:row>
                    <xdr:rowOff>152400</xdr:rowOff>
                  </from>
                  <to>
                    <xdr:col>3</xdr:col>
                    <xdr:colOff>419100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142875</xdr:colOff>
                    <xdr:row>60</xdr:row>
                    <xdr:rowOff>314325</xdr:rowOff>
                  </from>
                  <to>
                    <xdr:col>3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142875</xdr:colOff>
                    <xdr:row>61</xdr:row>
                    <xdr:rowOff>314325</xdr:rowOff>
                  </from>
                  <to>
                    <xdr:col>3</xdr:col>
                    <xdr:colOff>390525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123825</xdr:colOff>
                    <xdr:row>64</xdr:row>
                    <xdr:rowOff>285750</xdr:rowOff>
                  </from>
                  <to>
                    <xdr:col>3</xdr:col>
                    <xdr:colOff>447675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114300</xdr:colOff>
                    <xdr:row>10</xdr:row>
                    <xdr:rowOff>0</xdr:rowOff>
                  </from>
                  <to>
                    <xdr:col>3</xdr:col>
                    <xdr:colOff>419100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114300</xdr:colOff>
                    <xdr:row>32</xdr:row>
                    <xdr:rowOff>142875</xdr:rowOff>
                  </from>
                  <to>
                    <xdr:col>3</xdr:col>
                    <xdr:colOff>428625</xdr:colOff>
                    <xdr:row>34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8 Term 2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Sihle Sibiya (GPEDU)</dc:creator>
  <cp:lastModifiedBy>Bennet Tsotetsi (GPEDU)</cp:lastModifiedBy>
  <dcterms:created xsi:type="dcterms:W3CDTF">2024-03-26T11:55:45Z</dcterms:created>
  <dcterms:modified xsi:type="dcterms:W3CDTF">2025-04-15T09:23:14Z</dcterms:modified>
</cp:coreProperties>
</file>